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chana\Downloads\"/>
    </mc:Choice>
  </mc:AlternateContent>
  <xr:revisionPtr revIDLastSave="0" documentId="8_{74BC4202-783A-45A8-9785-F6546781EB39}" xr6:coauthVersionLast="47" xr6:coauthVersionMax="47" xr10:uidLastSave="{00000000-0000-0000-0000-000000000000}"/>
  <bookViews>
    <workbookView xWindow="28680" yWindow="-120" windowWidth="29040" windowHeight="15720" tabRatio="829"/>
  </bookViews>
  <sheets>
    <sheet name="Permitted Parking Spaces" sheetId="2" r:id="rId1"/>
    <sheet name="Disabled Bays" sheetId="1" r:id="rId2"/>
    <sheet name="Loading Bays" sheetId="3" r:id="rId3"/>
    <sheet name="limited waiting" sheetId="11" r:id="rId4"/>
    <sheet name="permit parking only bays" sheetId="4" r:id="rId5"/>
    <sheet name="Permit Zone" sheetId="5" r:id="rId6"/>
    <sheet name="doc and ambulance" sheetId="7" r:id="rId7"/>
    <sheet name="other parking " sheetId="9" r:id="rId8"/>
    <sheet name="Taxi Bay" sheetId="1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24" i="11" l="1"/>
  <c r="I612" i="11"/>
  <c r="H37" i="4"/>
  <c r="I37" i="4"/>
  <c r="I28" i="5"/>
  <c r="H37" i="10"/>
  <c r="I37" i="10"/>
  <c r="H122" i="1"/>
  <c r="I436" i="11"/>
  <c r="I435" i="11"/>
  <c r="I434" i="11"/>
  <c r="I433" i="11"/>
  <c r="I22" i="3"/>
  <c r="I74" i="1"/>
  <c r="I72" i="1"/>
  <c r="I71" i="1"/>
  <c r="I73" i="1"/>
  <c r="I70" i="1"/>
  <c r="I69" i="1"/>
  <c r="G724" i="11"/>
  <c r="I68" i="1"/>
  <c r="I684" i="11"/>
  <c r="I683" i="11"/>
  <c r="I111" i="1"/>
  <c r="I67" i="1"/>
  <c r="I85" i="1"/>
  <c r="I503" i="11"/>
  <c r="I21" i="3"/>
  <c r="I430" i="11"/>
  <c r="I65" i="1"/>
  <c r="I611" i="11"/>
  <c r="I84" i="1"/>
  <c r="I644" i="11"/>
  <c r="I643" i="11"/>
  <c r="I431" i="11"/>
  <c r="I432" i="11"/>
  <c r="H15" i="9"/>
  <c r="I15" i="9"/>
  <c r="I36" i="4"/>
  <c r="I35" i="4"/>
  <c r="H504" i="11"/>
  <c r="I110" i="1"/>
  <c r="I52" i="1"/>
  <c r="I53" i="1"/>
  <c r="I34" i="1"/>
  <c r="I36" i="1"/>
  <c r="I46" i="11"/>
  <c r="I2" i="4"/>
  <c r="I47" i="11"/>
  <c r="I543" i="11"/>
  <c r="I626" i="11"/>
  <c r="I625" i="11"/>
  <c r="I40" i="3"/>
  <c r="I559" i="11"/>
  <c r="I526" i="11"/>
  <c r="I551" i="11"/>
  <c r="I610" i="11"/>
  <c r="I609" i="11"/>
  <c r="I608" i="11"/>
  <c r="I607" i="11"/>
  <c r="I605" i="11"/>
  <c r="I604" i="11"/>
  <c r="I603" i="11"/>
  <c r="I588" i="11"/>
  <c r="I633" i="11"/>
  <c r="I635" i="11"/>
  <c r="I634" i="11"/>
  <c r="I36" i="10"/>
  <c r="I617" i="11"/>
  <c r="I616" i="11"/>
  <c r="I14" i="4"/>
  <c r="I64" i="1"/>
  <c r="I21" i="4"/>
  <c r="I25" i="10"/>
  <c r="I587" i="11"/>
  <c r="I586" i="11"/>
  <c r="I585" i="11"/>
  <c r="I584" i="11"/>
  <c r="I583" i="11"/>
  <c r="I63" i="1"/>
  <c r="I62" i="1"/>
  <c r="I548" i="11"/>
  <c r="I33" i="3"/>
  <c r="I26" i="10"/>
  <c r="I98" i="1"/>
  <c r="I97" i="1"/>
  <c r="I96" i="1"/>
  <c r="I95" i="1"/>
  <c r="I94" i="1"/>
  <c r="I44" i="1"/>
  <c r="I14" i="1"/>
  <c r="I28" i="1"/>
  <c r="I682" i="11"/>
  <c r="I3" i="1"/>
  <c r="I423" i="11"/>
  <c r="I352" i="11"/>
  <c r="I353" i="11"/>
  <c r="I61" i="1"/>
  <c r="I60" i="1"/>
  <c r="I59" i="1"/>
  <c r="I58" i="1"/>
  <c r="I57" i="1"/>
  <c r="I10" i="10"/>
  <c r="I24" i="10"/>
  <c r="I21" i="10"/>
  <c r="I20" i="10"/>
  <c r="I720" i="11"/>
  <c r="I719" i="11"/>
  <c r="I718" i="11"/>
  <c r="I652" i="11"/>
  <c r="I627" i="11"/>
  <c r="I601" i="11"/>
  <c r="I536" i="11"/>
  <c r="I529" i="11"/>
  <c r="I528" i="11"/>
  <c r="I475" i="11"/>
  <c r="I429" i="11"/>
  <c r="I428" i="11"/>
  <c r="I427" i="11"/>
  <c r="I409" i="11"/>
  <c r="I126" i="11"/>
  <c r="I125" i="11"/>
  <c r="I92" i="11"/>
  <c r="I93" i="11"/>
  <c r="I91" i="11"/>
  <c r="I23" i="11"/>
  <c r="I16" i="11"/>
  <c r="I13" i="11"/>
  <c r="I56" i="1"/>
  <c r="I55" i="1"/>
  <c r="I54" i="1"/>
  <c r="I37" i="3"/>
  <c r="I36" i="3"/>
  <c r="I8" i="3"/>
  <c r="I35" i="3"/>
  <c r="I23" i="10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3" i="11"/>
  <c r="I4" i="11"/>
  <c r="I7" i="11"/>
  <c r="I8" i="11"/>
  <c r="I9" i="11"/>
  <c r="I10" i="11"/>
  <c r="I11" i="11"/>
  <c r="I12" i="11"/>
  <c r="I14" i="11"/>
  <c r="I15" i="11"/>
  <c r="I17" i="11"/>
  <c r="I18" i="11"/>
  <c r="I19" i="11"/>
  <c r="I20" i="11"/>
  <c r="I21" i="11"/>
  <c r="I22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7" i="11"/>
  <c r="I128" i="11"/>
  <c r="I130" i="11"/>
  <c r="I131" i="11"/>
  <c r="I132" i="11"/>
  <c r="I133" i="11"/>
  <c r="I134" i="11"/>
  <c r="I135" i="11"/>
  <c r="I136" i="11"/>
  <c r="I137" i="11"/>
  <c r="I138" i="11"/>
  <c r="I139" i="11"/>
  <c r="I140" i="11"/>
  <c r="I141" i="11"/>
  <c r="I144" i="11"/>
  <c r="I145" i="11"/>
  <c r="I146" i="11"/>
  <c r="I147" i="11"/>
  <c r="I148" i="11"/>
  <c r="I149" i="11"/>
  <c r="I150" i="11"/>
  <c r="I151" i="11"/>
  <c r="I152" i="11"/>
  <c r="I153" i="11"/>
  <c r="I154" i="11"/>
  <c r="I155" i="11"/>
  <c r="I156" i="11"/>
  <c r="I157" i="11"/>
  <c r="I158" i="11"/>
  <c r="I159" i="11"/>
  <c r="I160" i="11"/>
  <c r="I161" i="11"/>
  <c r="I162" i="11"/>
  <c r="I163" i="11"/>
  <c r="I164" i="11"/>
  <c r="I165" i="11"/>
  <c r="I166" i="11"/>
  <c r="I167" i="11"/>
  <c r="I168" i="11"/>
  <c r="I169" i="11"/>
  <c r="I170" i="11"/>
  <c r="I171" i="11"/>
  <c r="I172" i="11"/>
  <c r="I173" i="11"/>
  <c r="I174" i="11"/>
  <c r="I175" i="11"/>
  <c r="I176" i="11"/>
  <c r="I177" i="11"/>
  <c r="I178" i="11"/>
  <c r="I179" i="11"/>
  <c r="I180" i="11"/>
  <c r="I181" i="11"/>
  <c r="I182" i="11"/>
  <c r="I183" i="11"/>
  <c r="I184" i="11"/>
  <c r="I185" i="11"/>
  <c r="I186" i="11"/>
  <c r="I187" i="11"/>
  <c r="I188" i="11"/>
  <c r="I189" i="11"/>
  <c r="I190" i="11"/>
  <c r="I191" i="11"/>
  <c r="I192" i="11"/>
  <c r="I193" i="11"/>
  <c r="I194" i="11"/>
  <c r="I195" i="11"/>
  <c r="I196" i="11"/>
  <c r="I197" i="11"/>
  <c r="I198" i="11"/>
  <c r="I199" i="11"/>
  <c r="I200" i="11"/>
  <c r="I201" i="11"/>
  <c r="I202" i="11"/>
  <c r="I203" i="11"/>
  <c r="I204" i="11"/>
  <c r="I205" i="11"/>
  <c r="I206" i="11"/>
  <c r="I207" i="11"/>
  <c r="I208" i="11"/>
  <c r="I209" i="11"/>
  <c r="I210" i="11"/>
  <c r="I211" i="11"/>
  <c r="I212" i="11"/>
  <c r="I213" i="11"/>
  <c r="I214" i="11"/>
  <c r="I215" i="11"/>
  <c r="I216" i="11"/>
  <c r="I217" i="11"/>
  <c r="I218" i="11"/>
  <c r="I219" i="11"/>
  <c r="I220" i="11"/>
  <c r="I221" i="11"/>
  <c r="I222" i="11"/>
  <c r="I223" i="11"/>
  <c r="I224" i="11"/>
  <c r="I225" i="11"/>
  <c r="I226" i="11"/>
  <c r="I227" i="11"/>
  <c r="I228" i="11"/>
  <c r="I229" i="11"/>
  <c r="I230" i="11"/>
  <c r="I231" i="11"/>
  <c r="I232" i="11"/>
  <c r="I233" i="11"/>
  <c r="I234" i="11"/>
  <c r="I235" i="11"/>
  <c r="I236" i="11"/>
  <c r="I237" i="11"/>
  <c r="I238" i="11"/>
  <c r="I239" i="11"/>
  <c r="I240" i="11"/>
  <c r="I241" i="11"/>
  <c r="I242" i="11"/>
  <c r="I243" i="11"/>
  <c r="I244" i="11"/>
  <c r="I245" i="11"/>
  <c r="I246" i="11"/>
  <c r="I247" i="11"/>
  <c r="I248" i="11"/>
  <c r="I249" i="11"/>
  <c r="I250" i="11"/>
  <c r="I251" i="11"/>
  <c r="I252" i="11"/>
  <c r="I253" i="11"/>
  <c r="I254" i="11"/>
  <c r="I255" i="11"/>
  <c r="I256" i="11"/>
  <c r="I257" i="11"/>
  <c r="I258" i="11"/>
  <c r="I259" i="11"/>
  <c r="I260" i="11"/>
  <c r="I261" i="11"/>
  <c r="I262" i="11"/>
  <c r="I263" i="11"/>
  <c r="I264" i="11"/>
  <c r="I265" i="11"/>
  <c r="I266" i="11"/>
  <c r="I267" i="11"/>
  <c r="I268" i="11"/>
  <c r="I269" i="11"/>
  <c r="I270" i="11"/>
  <c r="I271" i="11"/>
  <c r="I272" i="11"/>
  <c r="I273" i="11"/>
  <c r="I274" i="11"/>
  <c r="I275" i="11"/>
  <c r="I276" i="11"/>
  <c r="I277" i="11"/>
  <c r="I278" i="11"/>
  <c r="I279" i="11"/>
  <c r="I280" i="11"/>
  <c r="I281" i="11"/>
  <c r="I282" i="11"/>
  <c r="I283" i="11"/>
  <c r="I284" i="11"/>
  <c r="I285" i="11"/>
  <c r="I286" i="11"/>
  <c r="I287" i="11"/>
  <c r="I288" i="11"/>
  <c r="I289" i="11"/>
  <c r="I290" i="11"/>
  <c r="I291" i="11"/>
  <c r="I292" i="11"/>
  <c r="I293" i="11"/>
  <c r="I294" i="11"/>
  <c r="I295" i="11"/>
  <c r="I296" i="11"/>
  <c r="I297" i="11"/>
  <c r="I298" i="11"/>
  <c r="I299" i="11"/>
  <c r="I300" i="11"/>
  <c r="I301" i="11"/>
  <c r="I302" i="11"/>
  <c r="I303" i="11"/>
  <c r="I304" i="11"/>
  <c r="I305" i="11"/>
  <c r="I306" i="11"/>
  <c r="I309" i="11"/>
  <c r="I310" i="11"/>
  <c r="I311" i="11"/>
  <c r="I312" i="11"/>
  <c r="I313" i="11"/>
  <c r="I314" i="11"/>
  <c r="I315" i="11"/>
  <c r="I316" i="11"/>
  <c r="I317" i="11"/>
  <c r="I318" i="11"/>
  <c r="I321" i="11"/>
  <c r="I322" i="11"/>
  <c r="I323" i="11"/>
  <c r="I324" i="11"/>
  <c r="I325" i="11"/>
  <c r="I326" i="11"/>
  <c r="I327" i="11"/>
  <c r="I328" i="11"/>
  <c r="I329" i="11"/>
  <c r="I330" i="11"/>
  <c r="I331" i="11"/>
  <c r="I332" i="11"/>
  <c r="I333" i="11"/>
  <c r="I334" i="11"/>
  <c r="I335" i="11"/>
  <c r="I336" i="11"/>
  <c r="I337" i="11"/>
  <c r="I338" i="11"/>
  <c r="I339" i="11"/>
  <c r="I340" i="11"/>
  <c r="I341" i="11"/>
  <c r="I342" i="11"/>
  <c r="I343" i="11"/>
  <c r="I344" i="11"/>
  <c r="I345" i="11"/>
  <c r="I346" i="11"/>
  <c r="I347" i="11"/>
  <c r="I348" i="11"/>
  <c r="I349" i="11"/>
  <c r="I350" i="11"/>
  <c r="I351" i="11"/>
  <c r="I354" i="11"/>
  <c r="I355" i="11"/>
  <c r="I356" i="11"/>
  <c r="I357" i="11"/>
  <c r="I358" i="11"/>
  <c r="I359" i="11"/>
  <c r="I360" i="11"/>
  <c r="I361" i="11"/>
  <c r="I362" i="11"/>
  <c r="I363" i="11"/>
  <c r="I364" i="11"/>
  <c r="I365" i="11"/>
  <c r="I366" i="11"/>
  <c r="I367" i="11"/>
  <c r="I368" i="11"/>
  <c r="I369" i="11"/>
  <c r="I371" i="11"/>
  <c r="I372" i="11"/>
  <c r="I373" i="11"/>
  <c r="I374" i="11"/>
  <c r="I375" i="11"/>
  <c r="I376" i="11"/>
  <c r="I377" i="11"/>
  <c r="I378" i="11"/>
  <c r="I379" i="11"/>
  <c r="I380" i="11"/>
  <c r="I381" i="11"/>
  <c r="I382" i="11"/>
  <c r="I383" i="11"/>
  <c r="I385" i="11"/>
  <c r="I386" i="11"/>
  <c r="I387" i="11"/>
  <c r="I388" i="11"/>
  <c r="I389" i="11"/>
  <c r="I390" i="11"/>
  <c r="I391" i="11"/>
  <c r="I392" i="11"/>
  <c r="I393" i="11"/>
  <c r="I394" i="11"/>
  <c r="I395" i="11"/>
  <c r="I396" i="11"/>
  <c r="I397" i="11"/>
  <c r="I398" i="11"/>
  <c r="I399" i="11"/>
  <c r="I404" i="11"/>
  <c r="I406" i="11"/>
  <c r="I407" i="11"/>
  <c r="I408" i="11"/>
  <c r="I410" i="11"/>
  <c r="I411" i="11"/>
  <c r="I412" i="11"/>
  <c r="I413" i="11"/>
  <c r="I414" i="11"/>
  <c r="I415" i="11"/>
  <c r="I416" i="11"/>
  <c r="I417" i="11"/>
  <c r="I418" i="11"/>
  <c r="I420" i="11"/>
  <c r="I421" i="11"/>
  <c r="I422" i="11"/>
  <c r="I424" i="11"/>
  <c r="I425" i="11"/>
  <c r="I426" i="11"/>
  <c r="I437" i="11"/>
  <c r="I438" i="11"/>
  <c r="I439" i="11"/>
  <c r="I442" i="11"/>
  <c r="I443" i="11"/>
  <c r="I444" i="11"/>
  <c r="I445" i="11"/>
  <c r="I446" i="11"/>
  <c r="I447" i="11"/>
  <c r="I448" i="11"/>
  <c r="I449" i="11"/>
  <c r="I450" i="11"/>
  <c r="I451" i="11"/>
  <c r="I452" i="11"/>
  <c r="I453" i="11"/>
  <c r="I454" i="11"/>
  <c r="I455" i="11"/>
  <c r="I456" i="11"/>
  <c r="I457" i="11"/>
  <c r="I459" i="11"/>
  <c r="I460" i="11"/>
  <c r="I461" i="11"/>
  <c r="I462" i="11"/>
  <c r="I464" i="11"/>
  <c r="I466" i="11"/>
  <c r="I467" i="11"/>
  <c r="I468" i="11"/>
  <c r="I469" i="11"/>
  <c r="I470" i="11"/>
  <c r="I471" i="11"/>
  <c r="I472" i="11"/>
  <c r="I473" i="11"/>
  <c r="I474" i="11"/>
  <c r="I494" i="11"/>
  <c r="I476" i="11"/>
  <c r="I477" i="11"/>
  <c r="I505" i="11"/>
  <c r="I506" i="11"/>
  <c r="I507" i="11"/>
  <c r="I508" i="11"/>
  <c r="I509" i="11"/>
  <c r="I510" i="11"/>
  <c r="I511" i="11"/>
  <c r="I512" i="11"/>
  <c r="I513" i="11"/>
  <c r="I514" i="11"/>
  <c r="I515" i="11"/>
  <c r="I516" i="11"/>
  <c r="I517" i="11"/>
  <c r="I518" i="11"/>
  <c r="I519" i="11"/>
  <c r="I521" i="11"/>
  <c r="I522" i="11"/>
  <c r="I523" i="11"/>
  <c r="I524" i="11"/>
  <c r="I525" i="11"/>
  <c r="I520" i="11"/>
  <c r="I606" i="11"/>
  <c r="I527" i="11"/>
  <c r="I530" i="11"/>
  <c r="I531" i="11"/>
  <c r="I532" i="11"/>
  <c r="I533" i="11"/>
  <c r="I534" i="11"/>
  <c r="I535" i="11"/>
  <c r="I537" i="11"/>
  <c r="I538" i="11"/>
  <c r="I539" i="11"/>
  <c r="I540" i="11"/>
  <c r="I541" i="11"/>
  <c r="I542" i="11"/>
  <c r="I544" i="11"/>
  <c r="I545" i="11"/>
  <c r="I546" i="11"/>
  <c r="I547" i="11"/>
  <c r="I549" i="11"/>
  <c r="I550" i="11"/>
  <c r="I552" i="11"/>
  <c r="I553" i="11"/>
  <c r="I554" i="11"/>
  <c r="I555" i="11"/>
  <c r="I556" i="11"/>
  <c r="I557" i="11"/>
  <c r="I558" i="11"/>
  <c r="I560" i="11"/>
  <c r="I561" i="11"/>
  <c r="I562" i="11"/>
  <c r="I563" i="11"/>
  <c r="I564" i="11"/>
  <c r="I565" i="11"/>
  <c r="I566" i="11"/>
  <c r="I567" i="11"/>
  <c r="I568" i="11"/>
  <c r="I569" i="11"/>
  <c r="I570" i="11"/>
  <c r="I571" i="11"/>
  <c r="I572" i="11"/>
  <c r="I573" i="11"/>
  <c r="I574" i="11"/>
  <c r="I575" i="11"/>
  <c r="I576" i="11"/>
  <c r="I577" i="11"/>
  <c r="I578" i="11"/>
  <c r="I579" i="11"/>
  <c r="I580" i="11"/>
  <c r="I581" i="11"/>
  <c r="I582" i="11"/>
  <c r="I589" i="11"/>
  <c r="I590" i="11"/>
  <c r="I591" i="11"/>
  <c r="I592" i="11"/>
  <c r="I593" i="11"/>
  <c r="I594" i="11"/>
  <c r="I595" i="11"/>
  <c r="I596" i="11"/>
  <c r="I597" i="11"/>
  <c r="I598" i="11"/>
  <c r="I599" i="11"/>
  <c r="I600" i="11"/>
  <c r="I602" i="11"/>
  <c r="I613" i="11"/>
  <c r="I614" i="11"/>
  <c r="I615" i="11"/>
  <c r="I618" i="11"/>
  <c r="I619" i="11"/>
  <c r="I620" i="11"/>
  <c r="I621" i="11"/>
  <c r="I622" i="11"/>
  <c r="I623" i="11"/>
  <c r="I624" i="11"/>
  <c r="I628" i="11"/>
  <c r="I629" i="11"/>
  <c r="I630" i="11"/>
  <c r="I631" i="11"/>
  <c r="I632" i="11"/>
  <c r="I636" i="11"/>
  <c r="I637" i="11"/>
  <c r="I638" i="11"/>
  <c r="I639" i="11"/>
  <c r="I640" i="11"/>
  <c r="I641" i="11"/>
  <c r="I642" i="11"/>
  <c r="I645" i="11"/>
  <c r="I646" i="11"/>
  <c r="I647" i="11"/>
  <c r="I648" i="11"/>
  <c r="I649" i="11"/>
  <c r="I650" i="11"/>
  <c r="I651" i="11"/>
  <c r="I653" i="11"/>
  <c r="I654" i="11"/>
  <c r="I655" i="11"/>
  <c r="I656" i="11"/>
  <c r="I657" i="11"/>
  <c r="I658" i="11"/>
  <c r="I659" i="11"/>
  <c r="I660" i="11"/>
  <c r="I661" i="11"/>
  <c r="I662" i="11"/>
  <c r="I663" i="11"/>
  <c r="I664" i="11"/>
  <c r="I665" i="11"/>
  <c r="I666" i="11"/>
  <c r="I667" i="11"/>
  <c r="I668" i="11"/>
  <c r="I669" i="11"/>
  <c r="I670" i="11"/>
  <c r="I671" i="11"/>
  <c r="I672" i="11"/>
  <c r="I675" i="11"/>
  <c r="I676" i="11"/>
  <c r="I677" i="11"/>
  <c r="I678" i="11"/>
  <c r="I679" i="11"/>
  <c r="I680" i="11"/>
  <c r="I681" i="11"/>
  <c r="I686" i="11"/>
  <c r="I687" i="11"/>
  <c r="I688" i="11"/>
  <c r="I689" i="11"/>
  <c r="I690" i="11"/>
  <c r="I691" i="11"/>
  <c r="I692" i="11"/>
  <c r="I693" i="11"/>
  <c r="I694" i="11"/>
  <c r="I695" i="11"/>
  <c r="I696" i="11"/>
  <c r="I697" i="11"/>
  <c r="I698" i="11"/>
  <c r="I699" i="11"/>
  <c r="I700" i="11"/>
  <c r="I701" i="11"/>
  <c r="I702" i="11"/>
  <c r="I703" i="11"/>
  <c r="I704" i="11"/>
  <c r="I705" i="11"/>
  <c r="I706" i="11"/>
  <c r="I707" i="11"/>
  <c r="I708" i="11"/>
  <c r="I709" i="11"/>
  <c r="I710" i="11"/>
  <c r="I711" i="11"/>
  <c r="I712" i="11"/>
  <c r="I713" i="11"/>
  <c r="I714" i="11"/>
  <c r="I715" i="11"/>
  <c r="I716" i="11"/>
  <c r="I717" i="11"/>
  <c r="I721" i="11"/>
  <c r="I478" i="11"/>
  <c r="I479" i="11"/>
  <c r="I480" i="11"/>
  <c r="I481" i="11"/>
  <c r="I482" i="11"/>
  <c r="I483" i="11"/>
  <c r="I484" i="11"/>
  <c r="I485" i="11"/>
  <c r="I486" i="11"/>
  <c r="I487" i="11"/>
  <c r="I488" i="11"/>
  <c r="I489" i="11"/>
  <c r="I490" i="11"/>
  <c r="I491" i="11"/>
  <c r="I492" i="11"/>
  <c r="I493" i="11"/>
  <c r="I495" i="11"/>
  <c r="I496" i="11"/>
  <c r="I497" i="11"/>
  <c r="I498" i="11"/>
  <c r="I499" i="11"/>
  <c r="I500" i="11"/>
  <c r="I501" i="11"/>
  <c r="I502" i="11"/>
  <c r="I722" i="11"/>
  <c r="I723" i="11"/>
  <c r="I2" i="11"/>
  <c r="I5" i="9"/>
  <c r="I4" i="9"/>
  <c r="I3" i="9"/>
  <c r="I2" i="9"/>
  <c r="I35" i="10"/>
  <c r="I34" i="10"/>
  <c r="I33" i="10"/>
  <c r="I32" i="10"/>
  <c r="I31" i="10"/>
  <c r="I30" i="10"/>
  <c r="I29" i="10"/>
  <c r="I28" i="10"/>
  <c r="I27" i="10"/>
  <c r="I22" i="10"/>
  <c r="I19" i="10"/>
  <c r="I18" i="10"/>
  <c r="I17" i="10"/>
  <c r="I16" i="10"/>
  <c r="I15" i="10"/>
  <c r="I14" i="10"/>
  <c r="I13" i="10"/>
  <c r="I12" i="10"/>
  <c r="I11" i="10"/>
  <c r="I9" i="10"/>
  <c r="I8" i="10"/>
  <c r="I7" i="10"/>
  <c r="I6" i="10"/>
  <c r="I5" i="10"/>
  <c r="I4" i="10"/>
  <c r="I3" i="10"/>
  <c r="I2" i="10"/>
  <c r="I28" i="4"/>
  <c r="I24" i="4"/>
  <c r="I23" i="4"/>
  <c r="I22" i="4"/>
  <c r="I20" i="4"/>
  <c r="I19" i="4"/>
  <c r="I18" i="4"/>
  <c r="I17" i="4"/>
  <c r="I16" i="4"/>
  <c r="I15" i="4"/>
  <c r="I14" i="9"/>
  <c r="I12" i="9"/>
  <c r="I11" i="9"/>
  <c r="I8" i="9"/>
  <c r="I9" i="9"/>
  <c r="I34" i="4"/>
  <c r="I33" i="4"/>
  <c r="I32" i="4"/>
  <c r="I31" i="4"/>
  <c r="I30" i="4"/>
  <c r="I29" i="4"/>
  <c r="I11" i="4"/>
  <c r="I10" i="4"/>
  <c r="I9" i="4"/>
  <c r="I8" i="4"/>
  <c r="I7" i="4"/>
  <c r="I6" i="4"/>
  <c r="I5" i="4"/>
  <c r="I4" i="4"/>
  <c r="I3" i="4"/>
  <c r="I43" i="3"/>
  <c r="I42" i="3"/>
  <c r="I41" i="3"/>
  <c r="I39" i="3"/>
  <c r="I38" i="3"/>
  <c r="I34" i="3"/>
  <c r="I32" i="3"/>
  <c r="I31" i="3"/>
  <c r="I30" i="3"/>
  <c r="I29" i="3"/>
  <c r="I28" i="3"/>
  <c r="I27" i="3"/>
  <c r="I26" i="3"/>
  <c r="I25" i="3"/>
  <c r="I24" i="3"/>
  <c r="I23" i="3"/>
  <c r="I20" i="3"/>
  <c r="I19" i="3"/>
  <c r="I18" i="3"/>
  <c r="I17" i="3"/>
  <c r="I16" i="3"/>
  <c r="I15" i="3"/>
  <c r="I14" i="3"/>
  <c r="I13" i="3"/>
  <c r="I12" i="3"/>
  <c r="I11" i="3"/>
  <c r="I10" i="3"/>
  <c r="I9" i="3"/>
  <c r="I7" i="3"/>
  <c r="I6" i="3"/>
  <c r="I5" i="3"/>
  <c r="I4" i="3"/>
  <c r="I3" i="3"/>
  <c r="I2" i="3"/>
  <c r="I15" i="1"/>
  <c r="I13" i="1"/>
  <c r="I12" i="1"/>
  <c r="I11" i="1"/>
  <c r="I10" i="1"/>
  <c r="I9" i="1"/>
  <c r="I8" i="1"/>
  <c r="I7" i="1"/>
  <c r="I6" i="1"/>
  <c r="I5" i="1"/>
  <c r="I49" i="1"/>
  <c r="I48" i="1"/>
  <c r="I47" i="1"/>
  <c r="I46" i="1"/>
  <c r="I45" i="1"/>
  <c r="I43" i="1"/>
  <c r="I42" i="1"/>
  <c r="I41" i="1"/>
  <c r="I40" i="1"/>
  <c r="I39" i="1"/>
  <c r="I38" i="1"/>
  <c r="I37" i="1"/>
  <c r="I35" i="1"/>
  <c r="I33" i="1"/>
  <c r="I32" i="1"/>
  <c r="I31" i="1"/>
  <c r="I30" i="1"/>
  <c r="I29" i="1"/>
  <c r="I27" i="1"/>
  <c r="I26" i="1"/>
  <c r="I25" i="1"/>
  <c r="I24" i="1"/>
  <c r="I23" i="1"/>
  <c r="I22" i="1"/>
  <c r="I21" i="1"/>
  <c r="I20" i="1"/>
  <c r="I19" i="1"/>
  <c r="I18" i="1"/>
  <c r="I17" i="1"/>
  <c r="I50" i="1"/>
  <c r="I78" i="1"/>
  <c r="I83" i="1"/>
  <c r="I82" i="1"/>
  <c r="I81" i="1"/>
  <c r="I80" i="1"/>
  <c r="I51" i="1"/>
  <c r="I121" i="1"/>
  <c r="I120" i="1"/>
  <c r="I119" i="1"/>
  <c r="I118" i="1"/>
  <c r="I117" i="1"/>
  <c r="I116" i="1"/>
  <c r="I115" i="1"/>
  <c r="I114" i="1"/>
  <c r="I113" i="1"/>
  <c r="I109" i="1"/>
  <c r="I108" i="1"/>
  <c r="I106" i="1"/>
  <c r="I105" i="1"/>
  <c r="I104" i="1"/>
  <c r="I103" i="1"/>
  <c r="I102" i="1"/>
  <c r="I101" i="1"/>
  <c r="I100" i="1"/>
  <c r="I99" i="1"/>
  <c r="I92" i="1"/>
  <c r="I91" i="1"/>
  <c r="I90" i="1"/>
  <c r="I89" i="1"/>
  <c r="I88" i="1"/>
  <c r="I87" i="1"/>
  <c r="I504" i="11"/>
  <c r="I724" i="11"/>
  <c r="I122" i="1"/>
</calcChain>
</file>

<file path=xl/sharedStrings.xml><?xml version="1.0" encoding="utf-8"?>
<sst xmlns="http://schemas.openxmlformats.org/spreadsheetml/2006/main" count="6171" uniqueCount="2042">
  <si>
    <t>District</t>
  </si>
  <si>
    <t>Length</t>
  </si>
  <si>
    <t>BL1302WEXP</t>
  </si>
  <si>
    <t>CHAMPIONSHIP WAY</t>
  </si>
  <si>
    <t>south-west</t>
  </si>
  <si>
    <t>33</t>
  </si>
  <si>
    <t>echelon parking bays located from a point 162 metres south-east of a point opposite its junction with the County Hall North-South Access Road West Arm in a south-easterly direction</t>
  </si>
  <si>
    <t>for a distance of 21.6 metres</t>
  </si>
  <si>
    <t>CH1303W</t>
  </si>
  <si>
    <t>PACKE STREET</t>
  </si>
  <si>
    <t>north</t>
  </si>
  <si>
    <t>13.2</t>
  </si>
  <si>
    <t>from a point 59 metres east of its junction with Frederick Street in an easterly direction</t>
  </si>
  <si>
    <t>for a distance of 13.2 metres</t>
  </si>
  <si>
    <t>33.9</t>
  </si>
  <si>
    <t>from a point 12.5 metres east of its junction with Frederick Street in an easterly direction</t>
  </si>
  <si>
    <t>for a distance of 34 metres</t>
  </si>
  <si>
    <t>CH1305W</t>
  </si>
  <si>
    <t>NEW STREET</t>
  </si>
  <si>
    <t>south</t>
  </si>
  <si>
    <t>12</t>
  </si>
  <si>
    <t>from a point 7.5 metres west of its junction with Wards End in a westerly direction</t>
  </si>
  <si>
    <t>for a distance of 12 metres</t>
  </si>
  <si>
    <t>CH1308W</t>
  </si>
  <si>
    <t>GREAT CENTRAL ROAD</t>
  </si>
  <si>
    <t>6.7</t>
  </si>
  <si>
    <t>from a point opposite a point 49 metres east of its junction with King Edward Road in a westerly direction</t>
  </si>
  <si>
    <t>for a distance of 6.6 metres</t>
  </si>
  <si>
    <t>6.6</t>
  </si>
  <si>
    <t>from a point opposite a point 72.5 metres east of its junction with King Edward Road in an easterly direction</t>
  </si>
  <si>
    <t>CH14_4143W</t>
  </si>
  <si>
    <t>CHARLES STREET</t>
  </si>
  <si>
    <t>north-west</t>
  </si>
  <si>
    <t>6.5</t>
  </si>
  <si>
    <t>from a point 33 metres south-west of its junction with Rendell Street in a south-westerly direction</t>
  </si>
  <si>
    <t>HOWARD STREET</t>
  </si>
  <si>
    <t>from a point 48 metres north-west of its junction with Toothill Road in a north-westerly direction</t>
  </si>
  <si>
    <t>CH14_4145WEXP</t>
  </si>
  <si>
    <t>ASHBY SQUARE</t>
  </si>
  <si>
    <t>8</t>
  </si>
  <si>
    <t>from a point 102 metres east of its junction with Greenclose Lane in an easterly direction</t>
  </si>
  <si>
    <t>from a point 76.5 metres east of its junction with Frederick Street in an easterly direction</t>
  </si>
  <si>
    <t>BAXTER GATE</t>
  </si>
  <si>
    <t>south-east</t>
  </si>
  <si>
    <t>15.7</t>
  </si>
  <si>
    <t>from a point 133.5 metres north-east of its junction with High Street in a north-easterly direction</t>
  </si>
  <si>
    <t>for a distance of 15.5 metres</t>
  </si>
  <si>
    <t>CHAREA1CONAMEND2008</t>
  </si>
  <si>
    <t>HIGH STREET</t>
  </si>
  <si>
    <t>north-east</t>
  </si>
  <si>
    <t>5.8</t>
  </si>
  <si>
    <t>from a point 4 metres north-east of the south eastern building line of No. 6 in a north westerly direction</t>
  </si>
  <si>
    <t>east</t>
  </si>
  <si>
    <t>SIBSON ROAD (Lay-by)</t>
  </si>
  <si>
    <t>for a distance of 8 metres</t>
  </si>
  <si>
    <t>CHAREA2AMEND12010</t>
  </si>
  <si>
    <t>CROSS GREEN (Southern Triangle)</t>
  </si>
  <si>
    <t>24.8</t>
  </si>
  <si>
    <t>from a point 30 metres west of its junction with Cross Green (Eastern Triangle) in a westerly direction</t>
  </si>
  <si>
    <t>for a distance of 7.2 metres (2 bays)</t>
  </si>
  <si>
    <t>CHAREA2CONAMEND2008</t>
  </si>
  <si>
    <t>CROSS GREEN (EASTERN SIDE OF TRIANGLE)</t>
  </si>
  <si>
    <t>7.1</t>
  </si>
  <si>
    <t>from a point 2 metres south-east of the southern boundary of No. 1 Mountsorrel Lane in a south-easterly direction</t>
  </si>
  <si>
    <t>for a distance of 7 metres</t>
  </si>
  <si>
    <t>KING STREET</t>
  </si>
  <si>
    <t>from the boundary of Nos. 6/8 King Street in a north-easterly direction</t>
  </si>
  <si>
    <t>for a distance of 6.6 metres.</t>
  </si>
  <si>
    <t>CHAREA3AMEND22009</t>
  </si>
  <si>
    <t>THE NOOK</t>
  </si>
  <si>
    <t>(lay-by) from a point 21 metres north of its junction with Leicester Road in a northerly direction</t>
  </si>
  <si>
    <t>(lay-by) from a point 14 metres east of its junction with Bradgate Road in a easterly direction</t>
  </si>
  <si>
    <t>13</t>
  </si>
  <si>
    <t>(lay-by) from a point 31 metres west of its junction with Cropston Road in a westerly direction</t>
  </si>
  <si>
    <t>for a distance of 4 metres</t>
  </si>
  <si>
    <t>CHAREA4CONAMEND2008</t>
  </si>
  <si>
    <t>STATION ROAD</t>
  </si>
  <si>
    <t>6.9</t>
  </si>
  <si>
    <t>from a point 11 metres south west of the boundary between numbers 20 and 22 Station Road in a north-easterly direction</t>
  </si>
  <si>
    <t>from a point 2.3 metres south west of the boundary between numbers 16 and 18 Station Road in a north-easterly direction</t>
  </si>
  <si>
    <t>CHAREA5AMEND2010</t>
  </si>
  <si>
    <t>OXFORD STREET</t>
  </si>
  <si>
    <t>PAGET STREET</t>
  </si>
  <si>
    <t>from a point 57 metres south-west of its junction with Oxford Street in a south-westerly direction</t>
  </si>
  <si>
    <t>STATION STREET</t>
  </si>
  <si>
    <t>STORER ROAD</t>
  </si>
  <si>
    <t>6.8</t>
  </si>
  <si>
    <t>from a point 42 metres north-west of its junction with Fearon Street in a north-westerly direction</t>
  </si>
  <si>
    <t>CHAREA5AMEND52011</t>
  </si>
  <si>
    <t>ALFRED STREET</t>
  </si>
  <si>
    <t>14.6</t>
  </si>
  <si>
    <t>from the boundary of No. 30 / Day Centre, Alfred Street in a north-westerly direction</t>
  </si>
  <si>
    <t>to a point 11 metres south-east of its extended northern kerbline of Alfred Street</t>
  </si>
  <si>
    <t>BAMPTON STREET</t>
  </si>
  <si>
    <t>from a point 2 metres north-west of the boundary of Nos. 3/5 Bampton Street in a south-easterly direction</t>
  </si>
  <si>
    <t>CAMBRIDGE STREET</t>
  </si>
  <si>
    <t>CARTWRIGHT STREET</t>
  </si>
  <si>
    <t>from a point 7 metres south-west of the boundary of Nos. 73 Gladstone Street / 2 Charles Street in a north-easterly direction</t>
  </si>
  <si>
    <t>EDWARD STREET</t>
  </si>
  <si>
    <t>GRANGE STREET</t>
  </si>
  <si>
    <t>from the boundary of Nos. 15/17 Grange Street in a north-easterly direction</t>
  </si>
  <si>
    <t>HEATHCOAT STREET</t>
  </si>
  <si>
    <t>9.7</t>
  </si>
  <si>
    <t>HERBERT STREET</t>
  </si>
  <si>
    <t>from the boundary of Nos. 23/25 Herbert Street in a south-easterly direction</t>
  </si>
  <si>
    <t>from a point 1 metres south-east of the boundary of Nos. 78/80 Howard Street in a north-westerly direction</t>
  </si>
  <si>
    <t>LINDEN ROAD</t>
  </si>
  <si>
    <t>from a point 1 metre south-west of its boundary of Nos. 8/10 Linden Road in a north-easterly direction</t>
  </si>
  <si>
    <t>RENDELL STREET</t>
  </si>
  <si>
    <t>from the boundary of Nos. 29/31 Rendell Street in a south-easterly direction</t>
  </si>
  <si>
    <t>STANLEY STREET</t>
  </si>
  <si>
    <t>from the boundary of Nos. 23/25 Stanley Street in a north-easterly direction</t>
  </si>
  <si>
    <t>WILLIAM STREET</t>
  </si>
  <si>
    <t>10.98</t>
  </si>
  <si>
    <t>from a point 2 metres south-west of the boundary of Nos. 23/25 William Street in a north-easterly direction</t>
  </si>
  <si>
    <t>for its entire length.</t>
  </si>
  <si>
    <t>CHAREA5CONAMEND2008</t>
  </si>
  <si>
    <t>CHURCH GATE</t>
  </si>
  <si>
    <t>from the north-eastern property boundary wall of No. 45 Church Gate in a south-westerly direction</t>
  </si>
  <si>
    <t>for a distance of 6 metres</t>
  </si>
  <si>
    <t>DEVONSHIRE SQUARE</t>
  </si>
  <si>
    <t>55.55</t>
  </si>
  <si>
    <t>from its junction with South Street in a northerly direction</t>
  </si>
  <si>
    <t>for a distance of 52 metres</t>
  </si>
  <si>
    <t>MARKET STREET</t>
  </si>
  <si>
    <t>for a distance of 36 metres</t>
  </si>
  <si>
    <t>CHAREA5LEGORDER22011</t>
  </si>
  <si>
    <t>6</t>
  </si>
  <si>
    <t>GLEBE STREET</t>
  </si>
  <si>
    <t>6.2</t>
  </si>
  <si>
    <t>from a point 7 metres south-west of the boundary of Nos. 25/27 Glebe Street in a south-westerly direction</t>
  </si>
  <si>
    <t>to a point opposite a point 11 metres north-east of the boundary of Nos. 36/38 Glebe Street</t>
  </si>
  <si>
    <t>RATCLIFFE ROAD</t>
  </si>
  <si>
    <t>from a point 4.5 metres north-west of the boundary of Nos. 99/101 Ratcliffe Road in a south-easterly direction</t>
  </si>
  <si>
    <t>to a point 2 metres south-east of the boundary of Nos. 99/101 Ratcliffe Road</t>
  </si>
  <si>
    <t>from the boundary of Nos. 31/33 Ratcliffe Road in a south-easterly direction</t>
  </si>
  <si>
    <t>to a point 1.5 metres north-west of the boundary of Nos. 35/37 Ratcliffe Road</t>
  </si>
  <si>
    <t>CHAREA5LOUGH2011</t>
  </si>
  <si>
    <t>BIGGIN STREET</t>
  </si>
  <si>
    <t>for a distance of 19 metres</t>
  </si>
  <si>
    <t>west</t>
  </si>
  <si>
    <t>CATTLEMARKET</t>
  </si>
  <si>
    <t>9</t>
  </si>
  <si>
    <t>from its junction with Mills Yard in a northerly direction</t>
  </si>
  <si>
    <t>for a distance of 9 metres</t>
  </si>
  <si>
    <t>DEVONSHIRE SQUARE (Service Road)</t>
  </si>
  <si>
    <t>22.1</t>
  </si>
  <si>
    <t>from a point 5 metres north of its junction with Devonshire Lane in a northerly direction</t>
  </si>
  <si>
    <t>for a distance of 22 metres</t>
  </si>
  <si>
    <t>for a distance of 20 metres</t>
  </si>
  <si>
    <t>CHAREA6CONAMEND2008</t>
  </si>
  <si>
    <t>CHARNWOOD ROAD</t>
  </si>
  <si>
    <t>4.07</t>
  </si>
  <si>
    <t>From a point 3.3 metres south-west of the boundary of house No.11</t>
  </si>
  <si>
    <t>in a south-westerly direction for a distance of 6.2 metres.</t>
  </si>
  <si>
    <t>MARKET PLACE</t>
  </si>
  <si>
    <t>11.6</t>
  </si>
  <si>
    <t>the designated bays marked out for the use of blue badge holders within the area of Shepshed Market Place (designated parking area),</t>
  </si>
  <si>
    <t>encompassed by Brook Street, Belton Street, Church Lane, Loughborough Road and the service road which joins Loughborough Road and Church Street.</t>
  </si>
  <si>
    <t>HAAREA1CONAMEND2008</t>
  </si>
  <si>
    <t>65.8</t>
  </si>
  <si>
    <t>the area of Lutterworth Market Place in front of the Town Hall between Bell Street and Market Street</t>
  </si>
  <si>
    <t>HAAREA4CONAMEND2008</t>
  </si>
  <si>
    <t>CHURCH SQUARE (East)</t>
  </si>
  <si>
    <t>32.2</t>
  </si>
  <si>
    <t>the lay-by south-east of the Church from a point 5 metres south of the projected centreline of Adam &amp; Eve Street</t>
  </si>
  <si>
    <t>for a distance of approximately 12 metres</t>
  </si>
  <si>
    <t>THE SQUARE</t>
  </si>
  <si>
    <t>15.1</t>
  </si>
  <si>
    <t>in the lay-by from a point 158 metres south of the projected centreline of Abbey Street for a distance of 6 metres in a southerly direction and</t>
  </si>
  <si>
    <t>from a point 184 metres south of the projected centreline of Abbey Street for a distance of 6 metres in a southerly direction</t>
  </si>
  <si>
    <t>HBAREA2CONAMEND2008</t>
  </si>
  <si>
    <t>REGENT STREET</t>
  </si>
  <si>
    <t>for a distance of 14 metres</t>
  </si>
  <si>
    <t>17.1</t>
  </si>
  <si>
    <t>for a distance of 13 metres</t>
  </si>
  <si>
    <t>16.9</t>
  </si>
  <si>
    <t>for a distance of 11 metres</t>
  </si>
  <si>
    <t>THE BOROUGH</t>
  </si>
  <si>
    <t>MEAREA5CONAMEND2008</t>
  </si>
  <si>
    <t>2.9</t>
  </si>
  <si>
    <t>19.8</t>
  </si>
  <si>
    <t>HIGH STREET (SOUTHERN SPUR)</t>
  </si>
  <si>
    <t>12.3</t>
  </si>
  <si>
    <t>MARKET PLACE SOUTH</t>
  </si>
  <si>
    <t>14.8</t>
  </si>
  <si>
    <t>from a point approximately 3 metres from its junction with Leicester Street in an easterly direction</t>
  </si>
  <si>
    <t>for approximately 12 metres</t>
  </si>
  <si>
    <t>PARK ROAD</t>
  </si>
  <si>
    <t>THORPE END</t>
  </si>
  <si>
    <t>21.3</t>
  </si>
  <si>
    <t>MEAREA5ORDER2011</t>
  </si>
  <si>
    <t>BURTON STREET</t>
  </si>
  <si>
    <t>7</t>
  </si>
  <si>
    <t>from a point 8 metres south of the northern building line of No. 22a Burton Street in a southerly direction</t>
  </si>
  <si>
    <t>NWAREA1CONAMEND2009</t>
  </si>
  <si>
    <t>BOROUGH STREET</t>
  </si>
  <si>
    <t>for a distance of 6.5 metres</t>
  </si>
  <si>
    <t>for a distance of 5 metres</t>
  </si>
  <si>
    <t>5.5</t>
  </si>
  <si>
    <t>for a distance of 5.5 metres</t>
  </si>
  <si>
    <t>4.9</t>
  </si>
  <si>
    <t>from a point 15 metres east of a point outside the boundary of Nos. 6 and 7 Market Place</t>
  </si>
  <si>
    <t>NWAREA3CONAMEND2009</t>
  </si>
  <si>
    <t>from a point 51 metres east of its junction with Derby Road in an easterly direction</t>
  </si>
  <si>
    <t>from a point 47 metres north-east of its junction with Brook Street</t>
  </si>
  <si>
    <t>to a point 53 metres north-east of its junction with Brook Street</t>
  </si>
  <si>
    <t>from a point outside the north-eastern boundary of the public house/No 56 Market Street in a south-westerly direction</t>
  </si>
  <si>
    <t>NWAREA5CONAMEND13</t>
  </si>
  <si>
    <t>BELVOIR ROAD</t>
  </si>
  <si>
    <t>CROPSTON DRIVE</t>
  </si>
  <si>
    <t>from a point 14 metres north-east of its junction with Woodhouse Road in a north-easterly direction</t>
  </si>
  <si>
    <t>24.3</t>
  </si>
  <si>
    <t>for a distance of 24 metres</t>
  </si>
  <si>
    <t>JACKSON STREET</t>
  </si>
  <si>
    <t>MARLBOROUGH SQUARE</t>
  </si>
  <si>
    <t>OW1301W</t>
  </si>
  <si>
    <t>CHESTNUT AVENUE</t>
  </si>
  <si>
    <t>8.6</t>
  </si>
  <si>
    <t>from a point 13.5 metres south-west of its junction with The Parade in a south-westerly direction</t>
  </si>
  <si>
    <t>THE PARADE</t>
  </si>
  <si>
    <t>13.7</t>
  </si>
  <si>
    <t>from a point 77.5 metres south of its junction with South Street in a southerly direction</t>
  </si>
  <si>
    <t>for a distance of 13.5 metres</t>
  </si>
  <si>
    <t>9.3</t>
  </si>
  <si>
    <t>from a point 6 metres north-west of its junction with Chapel Street in a north-westerly direction</t>
  </si>
  <si>
    <t>from a point 167.5 metres north of its junction with Chestnut Avenue in a northerly direction</t>
  </si>
  <si>
    <t>OWAREA1CON2008</t>
  </si>
  <si>
    <t>CLIFFORD STREET</t>
  </si>
  <si>
    <t>from a point 21 metres south of its junction with Kirkdale Road</t>
  </si>
  <si>
    <t>for a distance of 6 metres in a southerly direction</t>
  </si>
  <si>
    <t>DUNTON STREET</t>
  </si>
  <si>
    <t>16.4</t>
  </si>
  <si>
    <t>from a point 17 metres south of its junction with Blaby Road</t>
  </si>
  <si>
    <t>for a distance of 17 metres in a southerly direction</t>
  </si>
  <si>
    <t>OWAREA2AMEND12008</t>
  </si>
  <si>
    <t>BELL STREET</t>
  </si>
  <si>
    <t>6.1</t>
  </si>
  <si>
    <t>from a point 23.5 metres east of its junction with Long Street/Leicester Road in an easterly direction</t>
  </si>
  <si>
    <t>28.8</t>
  </si>
  <si>
    <t>from a point 6.5 metres east of its junction with Leicester Road in an easterly direction</t>
  </si>
  <si>
    <t>for a distance of 28 metres</t>
  </si>
  <si>
    <t>OWAREA2CON2008</t>
  </si>
  <si>
    <t>FREDERICK STREET</t>
  </si>
  <si>
    <t>27.9</t>
  </si>
  <si>
    <t>from a point 89 metres east of its junction with Leicester Road</t>
  </si>
  <si>
    <t>for a distance of 28 metres in an easterly direction</t>
  </si>
  <si>
    <t>ORDER REF</t>
  </si>
  <si>
    <t>STREET NAME</t>
  </si>
  <si>
    <t>SIDE OF ROAD</t>
  </si>
  <si>
    <t>START</t>
  </si>
  <si>
    <t>FINISH</t>
  </si>
  <si>
    <t>LENGTH</t>
  </si>
  <si>
    <t>CONFIRMED LENGTH</t>
  </si>
  <si>
    <t>Blaby</t>
  </si>
  <si>
    <t>Charnwood</t>
  </si>
  <si>
    <t>Harborough</t>
  </si>
  <si>
    <t>H&amp;B</t>
  </si>
  <si>
    <t>Melton</t>
  </si>
  <si>
    <t>NWL</t>
  </si>
  <si>
    <t>O&amp;W</t>
  </si>
  <si>
    <t>Count</t>
  </si>
  <si>
    <t>Potential Spaces</t>
  </si>
  <si>
    <t>Permit Holder Zone</t>
  </si>
  <si>
    <t>Other Parking Bays</t>
  </si>
  <si>
    <t>Loading Bays</t>
  </si>
  <si>
    <t>Limited Waiting Bays</t>
  </si>
  <si>
    <t>Disabled Parking Bays</t>
  </si>
  <si>
    <t>Taxi Bays</t>
  </si>
  <si>
    <t>Doctor &amp; Ambulance Bays</t>
  </si>
  <si>
    <t xml:space="preserve">NWL </t>
  </si>
  <si>
    <t>Hinckley &amp; Bosworth</t>
  </si>
  <si>
    <t>Oadby &amp; Wigston</t>
  </si>
  <si>
    <t>11.9</t>
  </si>
  <si>
    <t>from a point 60.5 metres east of its junction with Greenclose Lane in an easterly direction</t>
  </si>
  <si>
    <t>15</t>
  </si>
  <si>
    <t>from a point 88 metres east of its junction with Greenclose Lane in an easterly direction</t>
  </si>
  <si>
    <t>from a point 83 metres east of its junction with Frederick Street in an easterly direction</t>
  </si>
  <si>
    <t>11.98</t>
  </si>
  <si>
    <t>from a point 13.5 metres north-east of its junction with High Street in a north-easterly direction</t>
  </si>
  <si>
    <t>29.9</t>
  </si>
  <si>
    <t>from a point 112 metres north-east of its junction with High Street in a north-easterly direction</t>
  </si>
  <si>
    <t>for a distance of 30 metres</t>
  </si>
  <si>
    <t>15.6</t>
  </si>
  <si>
    <t>DERBY SQUARE</t>
  </si>
  <si>
    <t>25.57</t>
  </si>
  <si>
    <t>from a point 27.5 metres west of its junction with Swan Street in a westerly direction</t>
  </si>
  <si>
    <t>for a distance of 23 metres</t>
  </si>
  <si>
    <t>18.4</t>
  </si>
  <si>
    <t>from a point 104.5 metres north-west of its junction with Woodgate in a north-westerly direction</t>
  </si>
  <si>
    <t>29.5</t>
  </si>
  <si>
    <t>from a point 73.5 metres south-east of its junction with Baxter Gate in a south-easterly direction</t>
  </si>
  <si>
    <t>for a distance of 29.5 metres</t>
  </si>
  <si>
    <t>SWAN STREET</t>
  </si>
  <si>
    <t>26.2</t>
  </si>
  <si>
    <t>from a point 63.5 metres south-east of its junction with Shakespeare Street in a south-easterly direction</t>
  </si>
  <si>
    <t>for a distance of 27 metres</t>
  </si>
  <si>
    <t>THE RUSHES</t>
  </si>
  <si>
    <t>6.93</t>
  </si>
  <si>
    <t>from a point 34 metres north-west of its junction with Greenclose Lane in a north-westerly direction</t>
  </si>
  <si>
    <t>from a point 29 metres north-west of its junction with Brookside in a north-westerly direction</t>
  </si>
  <si>
    <t>4</t>
  </si>
  <si>
    <t>from a point 38 metres west of its junction with Cross Green in a westerly direction</t>
  </si>
  <si>
    <t>for a distance of 4.2 metres</t>
  </si>
  <si>
    <t>from a point 36 metres south-west of its junction with Fennel Street in a south-westerly direction</t>
  </si>
  <si>
    <t>14.9</t>
  </si>
  <si>
    <t>from a point 88 metres north of its junction with Swan Street (A6) in a northerly direction</t>
  </si>
  <si>
    <t>20.3</t>
  </si>
  <si>
    <t>from a point 39 metres north of the Swan Street (A6) in a northerly direction</t>
  </si>
  <si>
    <t>for a distance of 15 metres</t>
  </si>
  <si>
    <t>25.3</t>
  </si>
  <si>
    <t>from a point 2 metres north of its junction with Devonshire Lane in a northerly direction</t>
  </si>
  <si>
    <t>to a point opposite a point 24 metres north of its junction with South Street</t>
  </si>
  <si>
    <t>GRANBY STREET</t>
  </si>
  <si>
    <t>HAAREA4NUMBER22009</t>
  </si>
  <si>
    <t>ABBEY STREET</t>
  </si>
  <si>
    <t>9.8</t>
  </si>
  <si>
    <t>from a point 62 metres south-west of its junction with High Street in a south-westerly direction</t>
  </si>
  <si>
    <t>for a distance of 10 metres</t>
  </si>
  <si>
    <t>CASTLE STREET</t>
  </si>
  <si>
    <t>CHURCH WALK</t>
  </si>
  <si>
    <t>from the southern building wall of No. 37 Castle Street in a northerly direction</t>
  </si>
  <si>
    <t>22.2</t>
  </si>
  <si>
    <t>from a point 1 metre west of the line produced by the western boundary of No. 19 Castle Street in a north-easterly direction</t>
  </si>
  <si>
    <t>GEORGE STREET</t>
  </si>
  <si>
    <t>21.5</t>
  </si>
  <si>
    <t>26.1</t>
  </si>
  <si>
    <t>for a distance of 26 metres</t>
  </si>
  <si>
    <t>18.7</t>
  </si>
  <si>
    <t>17.3</t>
  </si>
  <si>
    <t>from a point 9 metres west of its junction with Windsor Street in awesterly direction</t>
  </si>
  <si>
    <t>14.5</t>
  </si>
  <si>
    <t>from a point 16 metres east of the eastern building line of 1/2 Market Place</t>
  </si>
  <si>
    <t>for a distance of 13 metres in an easterly direction</t>
  </si>
  <si>
    <t>10.7</t>
  </si>
  <si>
    <t>from a point 5 metres north-east of its junction with Marlborough Square (north carriageway) in a north-easterly direction</t>
  </si>
  <si>
    <t>OW1302W</t>
  </si>
  <si>
    <t>CANAL STREET</t>
  </si>
  <si>
    <t>56</t>
  </si>
  <si>
    <t>from its intersection with the extended southern kerbline of Healey Street on a north-easterly direction</t>
  </si>
  <si>
    <t>for a distance of 53 metres</t>
  </si>
  <si>
    <t>BROOKSIDE</t>
  </si>
  <si>
    <t>14.3</t>
  </si>
  <si>
    <t>the area of land at its junction with Chapel Street and located southwest of No. 28 Chapel Street (Dog &amp; Gun public house)</t>
  </si>
  <si>
    <t>50.1</t>
  </si>
  <si>
    <t>from the projected eastern boundary of No. 131 St Peter's Street in a westerly direction</t>
  </si>
  <si>
    <t>for a distance of 50 metres.</t>
  </si>
  <si>
    <t>SCHOOL STREET</t>
  </si>
  <si>
    <t>10</t>
  </si>
  <si>
    <t>from the boundary between the Old School Rooms and No. 5 School Street in a southerly direction</t>
  </si>
  <si>
    <t>NORTH STREET</t>
  </si>
  <si>
    <t>28.1</t>
  </si>
  <si>
    <t>from a point 8 metres north-east of the eastern building line of No. 36 North Street in a north easterly direction</t>
  </si>
  <si>
    <t>to a point 38 metres north-east of the eastern building line of No.36 North Street</t>
  </si>
  <si>
    <t>ADAM DALE</t>
  </si>
  <si>
    <t>36.2</t>
  </si>
  <si>
    <t>from a point opposite a point 2 metres south-east of the boundary of Nos. 35/37 Adam Dale in a north-westerly direction</t>
  </si>
  <si>
    <t>for a distance of 37 metres</t>
  </si>
  <si>
    <t>ADAM DALE (South-West to North-East Leg)</t>
  </si>
  <si>
    <t>26.8</t>
  </si>
  <si>
    <t>from a point 15 metres north-east of its junction with Moorhen Way in a north-easterly direction</t>
  </si>
  <si>
    <t>15.4</t>
  </si>
  <si>
    <t>from a point 34 metres north-east of its junction with Wren Close in a north-easterly direction</t>
  </si>
  <si>
    <t>for a distance of 16 metres</t>
  </si>
  <si>
    <t>GOLDFINCH CLOSE</t>
  </si>
  <si>
    <t>from a point 7 metres north-east of its western extremity in a north-easterly direction</t>
  </si>
  <si>
    <t>72</t>
  </si>
  <si>
    <t>from a point 20 metres north-east of its western extremity in a north-easterly direction</t>
  </si>
  <si>
    <t>for a distance of 70 metres</t>
  </si>
  <si>
    <t>GOODS YARD CLOSE</t>
  </si>
  <si>
    <t>29.4</t>
  </si>
  <si>
    <t>from a point 8 metres north-east of the north-eastern boundary of No. 2 Goods Yard Close in a south-westerly direction</t>
  </si>
  <si>
    <t>for a distance of 31 metres</t>
  </si>
  <si>
    <t>17.5</t>
  </si>
  <si>
    <t>from a point opposite the boundary of Nos. 49/51 Goods Yard Close in a north-easterly direction</t>
  </si>
  <si>
    <t>for a distance of 21 metres</t>
  </si>
  <si>
    <t>20.8</t>
  </si>
  <si>
    <t>from a point 3 metres north-east of the boundary of Nos. 1/3 Goods Yard Close in a south-westerly direction</t>
  </si>
  <si>
    <t>KINGFISHER WAY</t>
  </si>
  <si>
    <t>16.5</t>
  </si>
  <si>
    <t>from a point 55 metres north-west of its junction with Forest Road in a north-westerly direction</t>
  </si>
  <si>
    <t>for a distance of 16.5 metres</t>
  </si>
  <si>
    <t>KINGFISHER WAY (Central Leg)</t>
  </si>
  <si>
    <t>13.5</t>
  </si>
  <si>
    <t>from a point 1.5 metres south-east of the boundary of No. 50 Kingfisher Way in a north-westerly direction</t>
  </si>
  <si>
    <t>KINGFISHER WAY (Eastern Leg)</t>
  </si>
  <si>
    <t>39.7</t>
  </si>
  <si>
    <t>from a point 9 metres south-west of its junction with Kingfisher Way in a south-westerly direction</t>
  </si>
  <si>
    <t>for a distance of 43 metres</t>
  </si>
  <si>
    <t>KINGFISHER WAY (South-Western Leg)</t>
  </si>
  <si>
    <t>21.4</t>
  </si>
  <si>
    <t>from a point 4 metres south-east of the boundary of Acorn Grange / Bert Coote House, Kingfisher Way in a north-westerly direction</t>
  </si>
  <si>
    <t>KINGFISHER WAY (Western Leg)</t>
  </si>
  <si>
    <t>47.1</t>
  </si>
  <si>
    <t>from a point 17 metres north-east of the boundary of Nos. 53/55 Kingfisher Way in a south-westerly direction</t>
  </si>
  <si>
    <t>for a distance of 44 metres</t>
  </si>
  <si>
    <t>MOORHEN WAY</t>
  </si>
  <si>
    <t>9.4</t>
  </si>
  <si>
    <t>from a point 52 metres south-east of its junction with Adam Dale in a south-easterly direction</t>
  </si>
  <si>
    <t>34.1</t>
  </si>
  <si>
    <t>from a point 2 metres south-west of the south-eastern boundary of No. 2 Moorhen Way in a north-westerly direction</t>
  </si>
  <si>
    <t>ROBIN MEWS</t>
  </si>
  <si>
    <t>21.8</t>
  </si>
  <si>
    <t>from a point 11 metres north-east of its junction with Moorhen Way in a north-easterly direction</t>
  </si>
  <si>
    <t>to a point 11 metres north-east of the boundary of Nos. 1 Robin Mews / 1 Moorhen Way</t>
  </si>
  <si>
    <t>ROBIN MEWS (East Leg)</t>
  </si>
  <si>
    <t>from its north-western extremity in a south-easterly direction</t>
  </si>
  <si>
    <t>WHEEL TAPPERS WAY</t>
  </si>
  <si>
    <t>48.9</t>
  </si>
  <si>
    <t>from a point 15 metres north of its junction with Havelock Street in a north-westerly direction</t>
  </si>
  <si>
    <t>for a distance of 49 metres</t>
  </si>
  <si>
    <t>WREN CLOSE</t>
  </si>
  <si>
    <t>from a point 30 metres north-west of its junction with Adam Dale in a north-westerly direction</t>
  </si>
  <si>
    <t>9.2</t>
  </si>
  <si>
    <t>from a point 10 metres north-west of its junction with Adam Dale in a north-westerly direction</t>
  </si>
  <si>
    <t>BROAD STREET</t>
  </si>
  <si>
    <t>107.4</t>
  </si>
  <si>
    <t>from the south-western boundary of No. 1 Broad Street in a north-easterly direction</t>
  </si>
  <si>
    <t>to the north-eastern boundary of No. 23 Broad Street</t>
  </si>
  <si>
    <t>LIMEHURST AVENUE</t>
  </si>
  <si>
    <t>79.9</t>
  </si>
  <si>
    <t>from the boundary of Nos. 7/9 Limehurst Avenue in a north-westerly direction</t>
  </si>
  <si>
    <t>to the boundary of Nos. 31/31A Limehurst Avenue</t>
  </si>
  <si>
    <t>RECTORY ROAD</t>
  </si>
  <si>
    <t>80</t>
  </si>
  <si>
    <t>from a point 9 metres south-west of its junction with Toothill Road in a south-easterly direction</t>
  </si>
  <si>
    <t>35.1</t>
  </si>
  <si>
    <t>from a point 13 metres south-west of its junction with Toothill Road in a south-easterly direction</t>
  </si>
  <si>
    <t>to a point 5 metres north-west of the boundary of Nos. 18/Fearon Hall, Rectory Road</t>
  </si>
  <si>
    <t>SHAKESPEARE STREET</t>
  </si>
  <si>
    <t>from a point 15 metres north-east of its junction with The Rushes in a north-easterly direction</t>
  </si>
  <si>
    <t>15.3</t>
  </si>
  <si>
    <t>from a point 40 metres north-east of its junction with The Rushes in a north-easterly direction</t>
  </si>
  <si>
    <t>20</t>
  </si>
  <si>
    <t>from a point 71 metres north-east of its junction with The Rushes in a north-easterly direction</t>
  </si>
  <si>
    <t>for a distance of 18 metres</t>
  </si>
  <si>
    <t>17.7</t>
  </si>
  <si>
    <t>from a point 73 metres north-east of its junction with The Rushes in a north-easterly direction</t>
  </si>
  <si>
    <t>56.9</t>
  </si>
  <si>
    <t>from a point 17 metres north-east of its junction with The Rushes in a north-easterly direction</t>
  </si>
  <si>
    <t>for a distance of 55 metres</t>
  </si>
  <si>
    <t>both</t>
  </si>
  <si>
    <t>from a point 107 metres north-east of its junction with The Rushes in a north-easterly direction</t>
  </si>
  <si>
    <t>to the end of the street, a distance of 18 metres</t>
  </si>
  <si>
    <t>ALBANY ROAD</t>
  </si>
  <si>
    <t>26.3</t>
  </si>
  <si>
    <t>from a point 23 metres east of its junction with Connaught Road in an easterly direction</t>
  </si>
  <si>
    <t>for a distance of 26.5 metres to a point west of that point.</t>
  </si>
  <si>
    <t>ALBERT ROAD</t>
  </si>
  <si>
    <t>from a point 49.5 metres north-east of its junction with Clarence Street in a north-easterly direction</t>
  </si>
  <si>
    <t>for a distance of 12 metres.</t>
  </si>
  <si>
    <t>5.9</t>
  </si>
  <si>
    <t>from a point 9 metres south-west of its junction with Fernie Road in a south-westerly direction</t>
  </si>
  <si>
    <t>for a distance of 5.5 metres.</t>
  </si>
  <si>
    <t>11.8</t>
  </si>
  <si>
    <t>from a point 22.5 metres south-west of its junction with Fernie Road in a south-westerly direction</t>
  </si>
  <si>
    <t>to a point 79.5 metres north of its junction with Clarence Street.</t>
  </si>
  <si>
    <t>36.9</t>
  </si>
  <si>
    <t>from a point 9 metres north-east of its junction with Clarence Street in a north-easterly direction</t>
  </si>
  <si>
    <t>for a distance of 37 metres.</t>
  </si>
  <si>
    <t>CLARENCE STREET</t>
  </si>
  <si>
    <t>10.5</t>
  </si>
  <si>
    <t>from a point 1 metre south of the north-east boundary of No.1 in a northerly direction</t>
  </si>
  <si>
    <t>for a distance of 11.5 metres to a point north-east of that point.</t>
  </si>
  <si>
    <t>137</t>
  </si>
  <si>
    <t>from a point in line with the south-east boundary of No.2 in a northerly direction</t>
  </si>
  <si>
    <t>to a point in line with boundary between Nos.31/32.</t>
  </si>
  <si>
    <t>CONNAUGHT ROAD</t>
  </si>
  <si>
    <t>74.7</t>
  </si>
  <si>
    <t>from a point 6 metres south of the boundary of Nos. 16/18 in a north-westerly direction</t>
  </si>
  <si>
    <t>to a point 13.5 metres north of the boundary of Nos. 26/28</t>
  </si>
  <si>
    <t>85.4</t>
  </si>
  <si>
    <t>from the boundary of Nos.13/15 in a north-westerly direction</t>
  </si>
  <si>
    <t>to a point 7.5 metres north of the boundary of Nos.27/29</t>
  </si>
  <si>
    <t>40.8</t>
  </si>
  <si>
    <t>from a point 1 metre north of the boundary of Nos. 1/3 in a north-westerly direction</t>
  </si>
  <si>
    <t>to a point in line with the boundary between Nos.13/15.</t>
  </si>
  <si>
    <t>DINGLEY TERRACE</t>
  </si>
  <si>
    <t>46.3</t>
  </si>
  <si>
    <t>from a point 12 metres south-west of its junction with Fernie Road in a south-westerly direction</t>
  </si>
  <si>
    <t>to its junction with York Street.</t>
  </si>
  <si>
    <t>FERNIE ROAD</t>
  </si>
  <si>
    <t>10.9</t>
  </si>
  <si>
    <t>from a point 49 metres south-east of its junction with Albert Road in a south-easterly direction</t>
  </si>
  <si>
    <t>for a distance of 11 metres.</t>
  </si>
  <si>
    <t>13.9</t>
  </si>
  <si>
    <t>from a point 65 metres south-east of its junction with Albert Road in a south-easterly direction</t>
  </si>
  <si>
    <t>for a distance of 14 metres.</t>
  </si>
  <si>
    <t>32.1</t>
  </si>
  <si>
    <t>from a point 7.5 metres south-east of its junction with Albert Road in a south-easterly direction</t>
  </si>
  <si>
    <t>for a distance of 32 metres.</t>
  </si>
  <si>
    <t>HARROD DRIVE</t>
  </si>
  <si>
    <t>from a point 58 metres north-west of its junction with Great Bowden Road in a north-westerly direction</t>
  </si>
  <si>
    <t>37.6</t>
  </si>
  <si>
    <t>from a point 14 metres north-west of its junction with Great Bowden Road in a north-westerly direction</t>
  </si>
  <si>
    <t>for a distance of 37.5 metres.</t>
  </si>
  <si>
    <t>ST MARYS ROAD</t>
  </si>
  <si>
    <t>9.1</t>
  </si>
  <si>
    <t>from a point 78 metres west of a point in line with the eastern gable of No. 139 St Mary's Road in a westerly direction</t>
  </si>
  <si>
    <t>to a point 36 metres east of its junction with Kettering Road</t>
  </si>
  <si>
    <t>4.1</t>
  </si>
  <si>
    <t>from a point 67 metres west of a point in line with the eastern gable of No. 139 St Mary's Road in a westerly direction</t>
  </si>
  <si>
    <t>to a point 71 metres west of the eastern gable of No. 139 St Mary's Road</t>
  </si>
  <si>
    <t>10.2</t>
  </si>
  <si>
    <t>from a point 50 metres west of a point in line with the eastern gable of No.139 St Mary's Road in a westerly direction</t>
  </si>
  <si>
    <t>to a point 60 metres west of that point.</t>
  </si>
  <si>
    <t>44</t>
  </si>
  <si>
    <t>from a point in line with the eastern gable of No.139 St Mary's Road in a westerly direction</t>
  </si>
  <si>
    <t>for a distance of 44 metres.</t>
  </si>
  <si>
    <t>64.8</t>
  </si>
  <si>
    <t>from a point 62 metres east of its junction with Kettering Road in an easterly direction</t>
  </si>
  <si>
    <t>to a point in line with the eastern gable of No. 139 St Mary's Road</t>
  </si>
  <si>
    <t>YORK STREET</t>
  </si>
  <si>
    <t>51.4</t>
  </si>
  <si>
    <t>to the south east boundary of No. 9 York Street</t>
  </si>
  <si>
    <t>19.1</t>
  </si>
  <si>
    <t>from a point 64 metres south-east of its junction with Albert Road in a south-easterly direction</t>
  </si>
  <si>
    <t>for a distance of 19 metres.</t>
  </si>
  <si>
    <t>53.1</t>
  </si>
  <si>
    <t>from a point 93.5 metres south-east of its junction with Albert Road in a south-easterly direction</t>
  </si>
  <si>
    <t>to its junction with Dingley Terrace.</t>
  </si>
  <si>
    <t>HBAREA3AMEND32009</t>
  </si>
  <si>
    <t>CHURCH STREET</t>
  </si>
  <si>
    <t>81</t>
  </si>
  <si>
    <t>The parcel of land  fronting properties Archer Cottage to 149 Church Street from the south-western wall of St Catherine's Church in a south easterly direction</t>
  </si>
  <si>
    <t>for a distance of 29 metres</t>
  </si>
  <si>
    <t>HINCKLEY ROAD</t>
  </si>
  <si>
    <t>Parcel of land located immediately west of the semi-circular shaped highway verge, single bay fronting property known as the Manor House</t>
  </si>
  <si>
    <t>5.5 metres x 2 metres</t>
  </si>
  <si>
    <t>COTTESMORE AVENUE</t>
  </si>
  <si>
    <t>65.2</t>
  </si>
  <si>
    <t>from a point 12 metres north of its junction with Asfordby Road 27 metres south of the boundary between No. 34 Asfordby Road and No. 2 Cottesmore Avenue in a northerly direction for a distance of 63 metres</t>
  </si>
  <si>
    <t>to a point adjacent to the boundary between Nos. 10 and 12 Cottesmore Avenue</t>
  </si>
  <si>
    <t>70.5</t>
  </si>
  <si>
    <t>from a point 8 metres north of its junction with Asfordby Road 26 metres south of the boundary between No. 36 Asfordby Road and No. 1 Cottesmore Avenue in a northerly direction for a distance of 67.5 metres</t>
  </si>
  <si>
    <t>to a point adjacent to the north-east boundary of No. 11 Cottesmore Avenue</t>
  </si>
  <si>
    <t>FERNIE AVENUE</t>
  </si>
  <si>
    <t>49.2</t>
  </si>
  <si>
    <t>from a point 13 metres east of its junction with Cottesmore Avenue 10 metres west of the north-west boundary of No. 20 Fernie Avenue and rear east boundary of No. 18 Cottesmore Avenue in a north-easterly direction</t>
  </si>
  <si>
    <t>for a distance of 46 metres</t>
  </si>
  <si>
    <t>116.3</t>
  </si>
  <si>
    <t>from its junction with Quorn Avenue in a north-easterly direction for the whole length</t>
  </si>
  <si>
    <t>to the north-east extremity of the road</t>
  </si>
  <si>
    <t>QUORN AVENUE</t>
  </si>
  <si>
    <t>70.4</t>
  </si>
  <si>
    <t>from a point 4 metres north of Asfordby Road back of footway line from the end of the build out in a northerly direction for a distance of 68 metres</t>
  </si>
  <si>
    <t>to a point adjacent to the north-west boundary of No. 12 Quorn Avenue</t>
  </si>
  <si>
    <t>89.8</t>
  </si>
  <si>
    <t>from a point 4 metres north of Asfordby Road back of footway line from the end of the build out in a northerly direction</t>
  </si>
  <si>
    <t>to its end and junction with Fernie Avenue</t>
  </si>
  <si>
    <t>LOWER PACKINGTON ROAD</t>
  </si>
  <si>
    <t>from the boundary of Nos. 3/5 Lower Packington Road in a northerly direction</t>
  </si>
  <si>
    <t>NEWGATE END</t>
  </si>
  <si>
    <t>from a point 50 metres south of its junction with Moat Street</t>
  </si>
  <si>
    <t>for a distance of 8 metres in a southerly direction</t>
  </si>
  <si>
    <t>OWAREA3CON2008</t>
  </si>
  <si>
    <t>LEICESTER ROAD SERVICE R</t>
  </si>
  <si>
    <t>23.6</t>
  </si>
  <si>
    <t>from a point 2.5 metres east of the boundary of properties 77 and 79 Leicester Road Slip Road, Oadby, in a generally westerly direction</t>
  </si>
  <si>
    <t>to a point 21.5 metres west of the boundary of properties 77 and 79 Leicester Road Slip Road, Oadby for a distance of 24 metres.</t>
  </si>
  <si>
    <t>LEICESTER ROAD SLIP ROAD EASTERN SPUR</t>
  </si>
  <si>
    <t>66</t>
  </si>
  <si>
    <t>from a point 24.7 metres from the southern kerb line of the A6 Leicester Road at its junction with the access to the Superstore in a generally easterly direction</t>
  </si>
  <si>
    <t>to a point 2.5 metres east of the boundary of properties 77 and 79 Leicester Road Slip Road for a distance of approximately 70.5 metres</t>
  </si>
  <si>
    <t>DISTRICT</t>
  </si>
  <si>
    <t>CHAREA5LEG2011</t>
  </si>
  <si>
    <t>THOMAS COOK PLACE</t>
  </si>
  <si>
    <t>CHAREA5AMEND42011</t>
  </si>
  <si>
    <t>COTSWOLD CLOSE</t>
  </si>
  <si>
    <t>Residents Parking Permit only Bays</t>
  </si>
  <si>
    <t>40</t>
  </si>
  <si>
    <t>from the south-eastern boundary of No. 14 Limehurst Avenue in a north-westerly direction</t>
  </si>
  <si>
    <t>to the boundary of Nos. 24/26 Limehurst Avenue</t>
  </si>
  <si>
    <t>84.2</t>
  </si>
  <si>
    <t>from a point 10 metres north-west of the boundary of Nos. 24/26 Limehurst Avenue in a north-westerly direction</t>
  </si>
  <si>
    <t>to the boundary of Nos. 58/60 Limehurst Avenue</t>
  </si>
  <si>
    <t>50.8</t>
  </si>
  <si>
    <t>from the boundary of Nos. 60/62 Limehurst Avenue in a north-easterly direction</t>
  </si>
  <si>
    <t>to the boundary of Nos. 72/74 Limehurst Avenue</t>
  </si>
  <si>
    <t>52.7</t>
  </si>
  <si>
    <t>from the boundary of Nos. 49/51 Limehurst Avenue in a north-easterly direction</t>
  </si>
  <si>
    <t>to a point opposite the boundary of Nos. 72/74 Limehurst Avenue</t>
  </si>
  <si>
    <t>49.8</t>
  </si>
  <si>
    <t>from the boundary of No. 33 Limehurst Avenue / 2 Linden Road in a north-westerly direction</t>
  </si>
  <si>
    <t>to a point 5 metres north-west of the boundary of Nos. 47/49 Limehurst Avenue</t>
  </si>
  <si>
    <t>61.1</t>
  </si>
  <si>
    <t>from a point 1 metre north-east of the boundary of Nos. 10/12 Limehurst Avenue in a north-easterly direction</t>
  </si>
  <si>
    <t>to the boundary of Nos. 28/30 Limehurst Avenue</t>
  </si>
  <si>
    <t>north-east &amp; south-east</t>
  </si>
  <si>
    <t>135.4</t>
  </si>
  <si>
    <t>from a point 10 metres north-east of its junction with Limehurst Avenue in a north-easterly then north-westerly direction</t>
  </si>
  <si>
    <t>from a point 3 metres north-east of the boundary of Nos. 2/4 Limehurst Avenue in a north-easterly direction</t>
  </si>
  <si>
    <t>to a point 1 metre south-west of the boundary of Nos. 8/10 Limehurst Avenue</t>
  </si>
  <si>
    <t>LOWER CAMBRIDGE STREET</t>
  </si>
  <si>
    <t>177</t>
  </si>
  <si>
    <t>from the boundary of Nos. 3/5 Lower Cambridge Street in a north-westerly direction</t>
  </si>
  <si>
    <t>to the boundary of Nos. 124 Limehurst Avenue / 93 Lower Cambridge Street</t>
  </si>
  <si>
    <t>173.9</t>
  </si>
  <si>
    <t>from the boundary of Nos. 2/4 Lower Cambridge Street in a north-westerly direction</t>
  </si>
  <si>
    <t>to the boundary of Nos. 105 Limehurst Avenue / 86 Lower Cambridge Street</t>
  </si>
  <si>
    <t>HB14_4213W</t>
  </si>
  <si>
    <t>BRANDON ROAD</t>
  </si>
  <si>
    <t>67.8</t>
  </si>
  <si>
    <t>from a point 20 metres north-east of its junction with Northfield Road in a north-easterly direction</t>
  </si>
  <si>
    <t>for a distance of 68 metres</t>
  </si>
  <si>
    <t>THE GREEN</t>
  </si>
  <si>
    <t>from a point 54 metres west of its junction with Leicester Road</t>
  </si>
  <si>
    <t>for a distance of 8 metres in a westerly direction</t>
  </si>
  <si>
    <t>CH1307W</t>
  </si>
  <si>
    <t>FENNEL STREET</t>
  </si>
  <si>
    <t>33.8</t>
  </si>
  <si>
    <t>from a point 104 metres north-west of its junction with Biggin Street in a north-westerly direction</t>
  </si>
  <si>
    <t>SIBSON ROAD</t>
  </si>
  <si>
    <t>73.1</t>
  </si>
  <si>
    <t>from a point 3.1 metres north-west of the boundary of Nos. 39/41 in a north-westerly direction</t>
  </si>
  <si>
    <t>to a point 7.6 metres north-west of the boundary of Nos. 55/57</t>
  </si>
  <si>
    <t>from a point 25.5 metres north-east of its junction with High Street in a north-easterly direction</t>
  </si>
  <si>
    <t>for a distance of 86.5 metres</t>
  </si>
  <si>
    <t>from a point 60 metres north-west of its junction with Woodgate in a north-westerly direction</t>
  </si>
  <si>
    <t>for a distance of 12.5 metres</t>
  </si>
  <si>
    <t>from a point 50 metres south-east of its junction with Shakespeare Street in a south-easterly direction</t>
  </si>
  <si>
    <t>from a point 7 metres south-east of its junction with Shakespeare Street in a south-easterly direction</t>
  </si>
  <si>
    <t>from a point 76 metres north of its junction with Swan Street (A6) in a northerly direction</t>
  </si>
  <si>
    <t>from a point 67 metres south-west of its junction with Fennel Street in a south-westerly direction</t>
  </si>
  <si>
    <t>from a point 24 metres north of its junction with South Street in a northerly direction</t>
  </si>
  <si>
    <t>from a point 11 metres north of its junction with Station Road in a northerly direction</t>
  </si>
  <si>
    <t>in the lay-by from a point 164 metres south of the projected centreline of Abbey Street</t>
  </si>
  <si>
    <t>to a point 184 metres south of the projected centre of Abbey Street for a distance of approximately 20 metres</t>
  </si>
  <si>
    <t>LANCASTER ROAD</t>
  </si>
  <si>
    <t>HBAREA4CONAMEND2008</t>
  </si>
  <si>
    <t>WOOD STREET</t>
  </si>
  <si>
    <t>for a distance of 6 metres in a westerly direction</t>
  </si>
  <si>
    <t>from its junction with Wilton Road</t>
  </si>
  <si>
    <t>in a southerly direction for a distance of 10 metres</t>
  </si>
  <si>
    <t>SHERRARD STREET</t>
  </si>
  <si>
    <t>from a point 10 metres east of a point opposite the eastern kerbline of Windsor Street</t>
  </si>
  <si>
    <t>to a point 37 metres east of a point opposite the eastern kerbline of Windsor Street</t>
  </si>
  <si>
    <t>from a point 25 metres northeast of the centreline of its junction with Brook Street in a north-easterly direction</t>
  </si>
  <si>
    <t>for a distance of 38 metres</t>
  </si>
  <si>
    <t>MARLBOROUGH SQUARE (East to West Carriageway)</t>
  </si>
  <si>
    <t>from a point 14 metres east of its junction with Jackson Street in an easterly direction</t>
  </si>
  <si>
    <t>from a point 12.5 metres south-east of its junction with Chestnut Avenue in a south-easterly direction</t>
  </si>
  <si>
    <t>from a point 17 metres south of its junction with Blaby Road in a southerly direction</t>
  </si>
  <si>
    <t>for a distance of 13.2 metres.</t>
  </si>
  <si>
    <t>from a point 6.0 metres east of its junction with Long Street/Leicester Road in an easterly direction</t>
  </si>
  <si>
    <t>for a distance of 17.5 metres</t>
  </si>
  <si>
    <t>LEICESTER ROAD</t>
  </si>
  <si>
    <t>LEICESTER ROAD (North-West Bound Carriageway)</t>
  </si>
  <si>
    <t>from a point 29 metres north-west of its junction with Faire Road in a north-westerly direction</t>
  </si>
  <si>
    <t>to a point 21.5 metres south-east of its junction with Oakfield Avenue</t>
  </si>
  <si>
    <t>from a point 13 metres north-west of the boundary of Nos. 95/97 Leicester Road in a north-westerly direction</t>
  </si>
  <si>
    <t>to a point 5.5 metres south-east of the boundary of Nos. 39/41 Leicester Road</t>
  </si>
  <si>
    <t>from a point 16 metres north-west of its junction with Gallimore Close in a north-westerly direction</t>
  </si>
  <si>
    <t>to a point 42 metres south-east of the boundary of Nos. 95/97 Leicester Road</t>
  </si>
  <si>
    <t>echelon parking bays located from a point 183.6 metres south-east of a point opposite its junction with the County Hall North-South Access Road West Arm in a south-easterly direction</t>
  </si>
  <si>
    <t>for a distance of 21.9 metres</t>
  </si>
  <si>
    <t>echelon parking bays located from a point 33 metres north-west of its junction with the County Hall North-South Access Road East Arm in a north-westerly direction</t>
  </si>
  <si>
    <t>for a distance of 27.5 metres</t>
  </si>
  <si>
    <t>from a point 12 metres south-west of its junction with Bell Lane in a south-westerly direction</t>
  </si>
  <si>
    <t>from its junction with Church Lane in a south-westerly direction</t>
  </si>
  <si>
    <t>COVENTRY ROAD</t>
  </si>
  <si>
    <t>from a point 8 metres west of its junction with Station Road in a westerly direction</t>
  </si>
  <si>
    <t>DESFORD ROAD</t>
  </si>
  <si>
    <t>from a point 101 metres north-west of its junction with Coventry Road in a north-westerly direction</t>
  </si>
  <si>
    <t>from a point 70 metres north-west of its junction with School Lane in a south-westerly direction</t>
  </si>
  <si>
    <t>SCHOOL LANE</t>
  </si>
  <si>
    <t>(the lay-by) from a point 18 metres north-east of its junction with Desford Road in a north-easterly direction</t>
  </si>
  <si>
    <t>from a point 50 metres east of its junction with Sycamore Street in an easterly direction</t>
  </si>
  <si>
    <t>from a point 25 metres east of its junction with Sycamore Street in an easterly direction</t>
  </si>
  <si>
    <t>for a distance of 17 metres</t>
  </si>
  <si>
    <t>SYCAMORE STREET</t>
  </si>
  <si>
    <t>from a point 43 metres north of its junction with Welford Road in a northerly direction</t>
  </si>
  <si>
    <t>for a distance of 41 metres</t>
  </si>
  <si>
    <t>for a distance of 48 metres</t>
  </si>
  <si>
    <t>ENDERBY ROAD</t>
  </si>
  <si>
    <t>that lay-by which lies from a point 12 metres west of its junction with Leicester Road in a westerly direction</t>
  </si>
  <si>
    <t>for a distance of approximately 23 metres</t>
  </si>
  <si>
    <t>that lay-by which lies from a point approximately 19 metres south of the centreline of Sycamore Street in a southerly direction</t>
  </si>
  <si>
    <t>for a distance of approximately 15 metres</t>
  </si>
  <si>
    <t>that lay-by which lies from a point approximately 21 metres south of its junction with Enderby Road in a southerly direction</t>
  </si>
  <si>
    <t>for a distance of approximately 47 metres</t>
  </si>
  <si>
    <t>from a point 27 metres north of Enderby Road in a northerly direction</t>
  </si>
  <si>
    <t>from a point 54 metres south-east of its junction with Leicester Road in a south-easterly direction</t>
  </si>
  <si>
    <t>to a point 32 metres north-west of its junction with Home Close Lane</t>
  </si>
  <si>
    <t>BLAREA5CONAMEND2008</t>
  </si>
  <si>
    <t>CHURCH ROAD</t>
  </si>
  <si>
    <t>from a point 42 metres north-east of the centre of the spur road</t>
  </si>
  <si>
    <t>for a distance of 9 metres in a south-westerly direction</t>
  </si>
  <si>
    <t>from a point 44 metres north-east of the centre of the spur road junction</t>
  </si>
  <si>
    <t>from a point 55 metres west of the centreline of Station Road in a westerly direction</t>
  </si>
  <si>
    <t>FAIREFIELD CRESCENT</t>
  </si>
  <si>
    <t>from a point 62 metres south-west of its junction with Glenfield Frith Drive in a westerly direction</t>
  </si>
  <si>
    <t>from a point 80.5 metres south-west of its junction with Glenfield Frith Drive in a westerly direction</t>
  </si>
  <si>
    <t>from a point 26 metres south-west of its junction with Glenfield Frith Drive in a south-westerly direction</t>
  </si>
  <si>
    <t>GALLIMORE CLOSE</t>
  </si>
  <si>
    <t>from a point 17 metres south-west of its junction with Leicester Road in a south-westerly direction</t>
  </si>
  <si>
    <t>GLENFIELD FRITH DRIVE</t>
  </si>
  <si>
    <t>from a point 124.5 metres south of its junction with Leicester Road in a southerly direction</t>
  </si>
  <si>
    <t>from a point 184.5 metres south of its junction with Leicester Road in a southerly direction</t>
  </si>
  <si>
    <t>from a point 214.5 metres south of its junction with Leicester Road in a southerly direction</t>
  </si>
  <si>
    <t>from a point 238.5 metres south of its junction with Leicester Road in a southerly direction</t>
  </si>
  <si>
    <t>from a point 258.5 metres south of its junction with Leicester Road in a southerly direction</t>
  </si>
  <si>
    <t>from a point 274 metres south of its junction with Leicester Road in a southerly direction</t>
  </si>
  <si>
    <t>from a point 300.5 metres south of its junction with Leicester Road in a southerly direction</t>
  </si>
  <si>
    <t>for a distance of 10.5 metres</t>
  </si>
  <si>
    <t>from a point 42 metres south of its junction with Leicester Road in a southerly direction</t>
  </si>
  <si>
    <t>from a point 73 metres south of its junction with Leicester Road in a southerly direction</t>
  </si>
  <si>
    <t>from a point 55 metres south of its junction with Leicester Road in a southerly direction</t>
  </si>
  <si>
    <t>from a point 107.5 metres south of its junction with Leicester Road in a southerly direction</t>
  </si>
  <si>
    <t>from a point 156.5 metres south of its junction with Leicester Road in a southerly direction</t>
  </si>
  <si>
    <t>from a point 240 metres south of its junction with Leicester Road in a southerly direction</t>
  </si>
  <si>
    <t>for a distance of 25 metres</t>
  </si>
  <si>
    <t>from a point 273 metres south of its junction with Leicester Road in a southerly direction</t>
  </si>
  <si>
    <t>from a point 87.5 metres south of its junction with Leicester Road in a southerly direction</t>
  </si>
  <si>
    <t>BURDER STREET</t>
  </si>
  <si>
    <t>from a point 19.5 metres west of its junction with Wards End in a westerly direction</t>
  </si>
  <si>
    <t>AUMBERRY GAP</t>
  </si>
  <si>
    <t>from a point 20 metres north-west of the southern building corner of No.33 Pinfold Gate in a south-easterly direction</t>
  </si>
  <si>
    <t>BRIDGE STREET</t>
  </si>
  <si>
    <t>from a point 66 metres south-west of its junction with Rectory Place in a north-easterly direction</t>
  </si>
  <si>
    <t>from a point 8.5 metres south-west of its junction with Sparrow Hill in a south-westerly direction</t>
  </si>
  <si>
    <t>CRADOCK STREET</t>
  </si>
  <si>
    <t>from a point 8 metres north-east of its junction with Sparrow Hill (south-east bound only carriageway) in a north-easterly direction</t>
  </si>
  <si>
    <t>for a distance of 32 metres</t>
  </si>
  <si>
    <t>from a point 107.5 metres north-east of its junction with Sparrow Hill (south-east bound only carriageway) in a north-easterly direction</t>
  </si>
  <si>
    <t>from a point 91.5 metres north-east of its junction with Sparrow Hill (south-east bound only carriageway) in a north-easterly direction</t>
  </si>
  <si>
    <t>from a point 46 metres north-east of its junction with Sparrow Hill (south-east bound only carriageway) in a north-easterly direction</t>
  </si>
  <si>
    <t>for a distance of 40.5 metres</t>
  </si>
  <si>
    <t>from a point 9 metres north-east of its junction with Sparrow Hill (south-east bound only carriageway) in a north-easterly direction</t>
  </si>
  <si>
    <t>to a point 6 metres south-west of its junction with Chapman Street</t>
  </si>
  <si>
    <t>from a point 73 metres north-west of its junction with Bridge Street in a north-westerly direction</t>
  </si>
  <si>
    <t>MOIRA STREET</t>
  </si>
  <si>
    <t>from a point 25 metres south-east of its junction with Barrow Street in a south-easterly direction</t>
  </si>
  <si>
    <t>NOTTINGHAM ROAD</t>
  </si>
  <si>
    <t>from a point 54 metres west of its junction with The Coneries in a westerly direction</t>
  </si>
  <si>
    <t>PINFOLD GATE</t>
  </si>
  <si>
    <t>from a point 49 metres north-east of its junction with High Street in a north-easterly direction</t>
  </si>
  <si>
    <t>for a distance of 45 metres</t>
  </si>
  <si>
    <t>from a point 47 metres south-west of its junction with Hume Street in a south-westerly direction</t>
  </si>
  <si>
    <t>from a point 8 metres south-west of its junction with the northernmost magistrate court access road in a south-westerly direction</t>
  </si>
  <si>
    <t>from a point 103 metres north-east of its junction with Leicester Road in a north-easterly direction</t>
  </si>
  <si>
    <t>RECTORY PLACE</t>
  </si>
  <si>
    <t>from a point 37 metres south-east of its junction with Bridge Street in a south-easterly direction</t>
  </si>
  <si>
    <t>from a point 19 metres south-east of its junction with Toothill Road in a south-easterly direction</t>
  </si>
  <si>
    <t>from a point 11 metres south-east of its junction with Bridge Street in a south-easterly direction</t>
  </si>
  <si>
    <t>SPARROW HILL</t>
  </si>
  <si>
    <t>from a point 81 metres north-west of its junction with The Coneries in a northerly direction</t>
  </si>
  <si>
    <t>from a point 101 metres north-west of its junction with The Coneries in a north-westerly direction</t>
  </si>
  <si>
    <t>from a point 17 metres north of its junction with Church Gate in a northerly direction</t>
  </si>
  <si>
    <t>STEEPLE ROW</t>
  </si>
  <si>
    <t>from a point 27.5 metres north-west of its junction with Church Gate in a north-westerly direction</t>
  </si>
  <si>
    <t>from a point 16 metres north-west of its junction with Church Gate in a north-westerly direction</t>
  </si>
  <si>
    <t>for a distance of 58 metres</t>
  </si>
  <si>
    <t>STEEPLE ROW / RECTORY PLACE</t>
  </si>
  <si>
    <t>from a point 80 metres north-west of its junction with Church Gate in a westerly direction</t>
  </si>
  <si>
    <t>THE CONERIES</t>
  </si>
  <si>
    <t>from a point 57.5 metres north-east of its junction with Sparrow Hill (south-east bound only carriageway) in a north-easterly direction</t>
  </si>
  <si>
    <t>from a point 33 metres north-east of its junction with Sparrow Hill in a north-easterly direction</t>
  </si>
  <si>
    <t>CH14_3967W</t>
  </si>
  <si>
    <t>FOREST ROAD</t>
  </si>
  <si>
    <t>from a point 77 metres south-west of its junction with Kingfisher Way in a south-westerly direction</t>
  </si>
  <si>
    <t>for a distance of 55.5 metres</t>
  </si>
  <si>
    <t>from a point 39.6 metres south-west of its junction with Rendell Street in a south-westerly direction</t>
  </si>
  <si>
    <t>from the boundary of Nos. 69 Gladstone Street /2 Charles Street in a north-easterly direction</t>
  </si>
  <si>
    <t>to a point 11 metres south-west of its junction with Lower Cambridge Street</t>
  </si>
  <si>
    <t>from a point 9.5 metres south-west of its junction with Rendell Street in a south-westerly direction</t>
  </si>
  <si>
    <t>for a distance of 23.5 metres</t>
  </si>
  <si>
    <t>from a point 54.6 metres north-west of its junction with Toothill Road in a north-westerly direction</t>
  </si>
  <si>
    <t>for a distance of 63.5 metres</t>
  </si>
  <si>
    <t>from a point 10 metres north-west of its junction with Toothill Road in a north-westerly direction</t>
  </si>
  <si>
    <t>from a point opposite a point 20 metres north-west of the southern building corner of No. 33 Pinfold Gate in a south-easterly direction</t>
  </si>
  <si>
    <t>for a distance of 40 metres</t>
  </si>
  <si>
    <t>from a point 32.5 metres south-west of its junction with Sparrow Hill in a south-westerly direction</t>
  </si>
  <si>
    <t>GREENCLOSE LANE</t>
  </si>
  <si>
    <t>from a point 9.5 metres south-west of its junction with The Rushes in a south-westerly direction</t>
  </si>
  <si>
    <t>from a point 15 metres north-west of its junction with Bridge Street in a north-westerly direction</t>
  </si>
  <si>
    <t>MOOR LANE</t>
  </si>
  <si>
    <t>from a point 40 metres east of its junction with Barrow Street in an easterly direction</t>
  </si>
  <si>
    <t>SPARROW HILL (SOUTH-EAST BOUND ONLY CARRIAGEWAY)</t>
  </si>
  <si>
    <t>from a point 10 metres south-east of its junction with Cradock Street in a south-easterly direction</t>
  </si>
  <si>
    <t>from a point 4 metres northwest of the southeast building line of No.6 High Street</t>
  </si>
  <si>
    <t>for a distance of 15 metres in a south-easterly direction</t>
  </si>
  <si>
    <t>from the boundary of Nos. 37/39 High Street</t>
  </si>
  <si>
    <t>for a distance of 18 metres in a westerly direction</t>
  </si>
  <si>
    <t>MELTON ROAD</t>
  </si>
  <si>
    <t>from the projected northeast building line of No. 1092 Meton Road</t>
  </si>
  <si>
    <t>for a distance of 20 metres in a south-westerly direction</t>
  </si>
  <si>
    <t>for a distance of 32 metres in a south-westerly direction</t>
  </si>
  <si>
    <t>SIBSON ROAD (lay-by)</t>
  </si>
  <si>
    <t>for a distance of 51 metres</t>
  </si>
  <si>
    <t>ST PETERS COURT</t>
  </si>
  <si>
    <t>from a point 7.5 metres north-west of the south eastern boundary of the Police Station south eastwards</t>
  </si>
  <si>
    <t>12 off street parking places as designated adjoining and within that highway known as The Green</t>
  </si>
  <si>
    <t>WANLIP LANE</t>
  </si>
  <si>
    <t>from a point 1.5 metres north of the boundary between Nos. 115 and 117 Wanlip Lane, southwards</t>
  </si>
  <si>
    <t>for a distance of 22.5 metres</t>
  </si>
  <si>
    <t>CROSS GREEN (SOUTHERN SIDE OF TRIANGLE)</t>
  </si>
  <si>
    <t>from a point 7 metres west of its junction with Cross Green in a westerly direction</t>
  </si>
  <si>
    <t>from a point 42 metres west of its junction with Cross Green in a westerly direction</t>
  </si>
  <si>
    <t>from a point 19 metres west of its junction with Cross Green in a westerly direction</t>
  </si>
  <si>
    <t>HOWE LANE</t>
  </si>
  <si>
    <t>from a point 40 metres south-east of its junction with Woodgate in a south-easterly direction</t>
  </si>
  <si>
    <t>from a point 10 metres south-east of its junction with Woodgate in a south-easterly direction</t>
  </si>
  <si>
    <t>WOODGATE</t>
  </si>
  <si>
    <t>from a point 17 metres west of its junction with Howe Lane in a south-westerly direction</t>
  </si>
  <si>
    <t>from a point approximately 11 metres south of its junction with Cross Green/Mountsorrel Lane in a south-easterly direction</t>
  </si>
  <si>
    <t>for a distance of 25 metres.</t>
  </si>
  <si>
    <t>from a point 6.6 metres northeast of the northeast boundary of No. 6 King Street in a north-easterly direction</t>
  </si>
  <si>
    <t>to the projected northeast building line of No. 30 King Street</t>
  </si>
  <si>
    <t>from a point 7 metres south of the southern boundary of No. 88 in a southerly direction</t>
  </si>
  <si>
    <t>from a point 1.8 metres south-east of the north western boundary of No. 7 in a south-easterly direction</t>
  </si>
  <si>
    <t>to a point 3 metres north of the north western boundary of Nos. 13</t>
  </si>
  <si>
    <t>from a point 1 metres east of the boundary of Nos. 16/14 in a westerly direction</t>
  </si>
  <si>
    <t>from a point approximately 18 metres west of its junction with Cross Green in a westerly direction</t>
  </si>
  <si>
    <t>from a point 6 metres east of its junction with Babington Road in an easterly direction</t>
  </si>
  <si>
    <t>(lay-by) from a point 4 metres north of its junction with Leicester Road in a northerly direction</t>
  </si>
  <si>
    <t>(lay-by) from a point 3 metres east of its junction with Bradgate Road in a easterly direction</t>
  </si>
  <si>
    <t>(lay-by) from a point 10 metres west of its junction with Cropston Road in a westerly direction</t>
  </si>
  <si>
    <t>CHAREA3AMEND22011</t>
  </si>
  <si>
    <t>LATIMER STREET</t>
  </si>
  <si>
    <t>BRADGATE ROAD</t>
  </si>
  <si>
    <t>STADON ROAD</t>
  </si>
  <si>
    <t>for a distance of 15 metres.</t>
  </si>
  <si>
    <t>CHAREA5AMEND12009</t>
  </si>
  <si>
    <t>HANFORD WAY</t>
  </si>
  <si>
    <t>from a point 13.5 metres east of its junction with Meadow Lane in an easterly direction</t>
  </si>
  <si>
    <t>ARMITAGE CLOSE</t>
  </si>
  <si>
    <t>from a point 14 metres south-west of its junction with Speeds Pingle in a south-westerly direction</t>
  </si>
  <si>
    <t>for a distance of 35 metres</t>
  </si>
  <si>
    <t>ASHBY ROAD</t>
  </si>
  <si>
    <t>from a point 20 metres west of its junction with Cumberland Road in a westerly direction</t>
  </si>
  <si>
    <t>for a distance of 79 metres</t>
  </si>
  <si>
    <t>from a point 46 metres west of its junction with Storer Road in a westerly direction</t>
  </si>
  <si>
    <t>CUMBERLAND ROAD</t>
  </si>
  <si>
    <t>from a point 7 metres south-east of its junction with Rosebery Street in a south-easterly direction</t>
  </si>
  <si>
    <t>to a point 8 metres north-west of its junction with George Street</t>
  </si>
  <si>
    <t>from a point 7 metres south-east of its junction with George Street in a south-easterly direction</t>
  </si>
  <si>
    <t>to a point 7 metres north-west of its junction with Fearon Street</t>
  </si>
  <si>
    <t>for a distance of 226 metres</t>
  </si>
  <si>
    <t>FEARON STREET</t>
  </si>
  <si>
    <t>from a point 10 metres north-east of its junction with Cumberland Road in a north-easterly direction</t>
  </si>
  <si>
    <t>to a point 7 metres south-west of its junction with Storer Road</t>
  </si>
  <si>
    <t>from a point 11 metres north-east of its junction with Cumberland Road in a north-easterly direction</t>
  </si>
  <si>
    <t>to a point 10 metres south-west of its junction with Storer Road</t>
  </si>
  <si>
    <t>to a point 6 metres south-west of its junction with Storer Road</t>
  </si>
  <si>
    <t>HASTINGS STREET</t>
  </si>
  <si>
    <t>from a point 34 metres north-east of its junction with Ashby Road in a north-easterly direction</t>
  </si>
  <si>
    <t>to the north-east boundary of No. 37 Hastings Street</t>
  </si>
  <si>
    <t>from a point 13 metres north-east of its junction with Oxford Street in a north-easterly direction</t>
  </si>
  <si>
    <t>from its south-eastern extremity in a north-westerly direction</t>
  </si>
  <si>
    <t>to its north-western extremity.</t>
  </si>
  <si>
    <t>from a point 8 metres south-west of its junction with Oxford Street in a south-westerly direction</t>
  </si>
  <si>
    <t>from a point 12 metres north-east of its junction with Ashby Road in a north-easterly direction</t>
  </si>
  <si>
    <t>HAVELOCK STREET</t>
  </si>
  <si>
    <t>from a point 6.5 metres south-west of the boundary of Nos. 61/63 Havelock Street in a north-easterly direction</t>
  </si>
  <si>
    <t>to a point 10 metres north-east of the north-eastern boundary of No. 33 Havelock Street</t>
  </si>
  <si>
    <t>from a point 13 metres north-east of its junction with Storer Road in a north-easterly direction</t>
  </si>
  <si>
    <t>to a point 7 metres south-west of its junction with Oxford Street</t>
  </si>
  <si>
    <t>from a point 12 metres north-east of its junction with Storer Road in a north-easterly direction</t>
  </si>
  <si>
    <t>from a point 7 metres north-east of its junction with Oxford Street in a north-easterly direction</t>
  </si>
  <si>
    <t>for a distance of 62 metres</t>
  </si>
  <si>
    <t>from a point 0.5 metres south-west of the boundary of No. 79 Havelock Street in a north-easterly direction</t>
  </si>
  <si>
    <t>to a point 6.5 metres north-east of the boundary of Nos. 65/67 Havelock Street</t>
  </si>
  <si>
    <t>LEOPOLD STREET</t>
  </si>
  <si>
    <t>from a point 9 metres north-east of its junction with Oxford Street in a north-easterly direction</t>
  </si>
  <si>
    <t>to a point 19 metres south-west of its junction with Derby Road</t>
  </si>
  <si>
    <t>from a point 9 metres north-east of its junction with Storer Road in a north-easterly direction</t>
  </si>
  <si>
    <t>to a point 8 metres south-west of its junction with Oxford Street</t>
  </si>
  <si>
    <t>from a point 19 metres south-west of its junction with Derby Road in a south-westerly direction</t>
  </si>
  <si>
    <t>for a distance of 214 metres</t>
  </si>
  <si>
    <t>from a point 7 metres north-east of its junction with Storer Road in a north-easterly direction</t>
  </si>
  <si>
    <t>to a point 9 metres south-west of its junction with Oxford Street</t>
  </si>
  <si>
    <t>from a point 7 metres south-east of its junction with Station Street in a south-easterly direction</t>
  </si>
  <si>
    <t>to a point 10 metres north-west of its junction with Paget Street</t>
  </si>
  <si>
    <t>from the boundary of Nos. 65/63 Oxford Street in a south-easterly direction</t>
  </si>
  <si>
    <t>from a point 6 metres south-east of its junction with Paget Street in a south-easterly direction</t>
  </si>
  <si>
    <t>to a point 9 metres north-west of its junction with Leopold Street</t>
  </si>
  <si>
    <t>from a point 27 metres south-east of its junction with Paget Street in a south-easterly direction</t>
  </si>
  <si>
    <t>to a point 8 metres north of its junction with Leopold Street</t>
  </si>
  <si>
    <t>from a point 10 metres south-west of its junction with Leopold Street in a south-easterly direction</t>
  </si>
  <si>
    <t>to a point 5 metres north-west of its junction with St Mary's Close</t>
  </si>
  <si>
    <t>from a point 10 metres south-east of its junction with St Mary's Close in a south-easterly direction</t>
  </si>
  <si>
    <t>to a point 5 metres north-west of its junction with Hastings Street</t>
  </si>
  <si>
    <t>from a point 8 metres south-east of its junction with Leopold Street in a south-easterly direction</t>
  </si>
  <si>
    <t>to a point 9 metres north-west of its junction with Hastings Street</t>
  </si>
  <si>
    <t>from a point 7 metres south-east of its junction with Hastings Street in a south-easterly direction</t>
  </si>
  <si>
    <t>to a point 11 metres north-west of its junction with Regent Street</t>
  </si>
  <si>
    <t>to a point 6 metres north-west of its junction with Station Street</t>
  </si>
  <si>
    <t>from a point 7 metres south-east of its junction with Havelock Street in a south-easterly direction</t>
  </si>
  <si>
    <t>to a point 7 metres north-west of its junction with Station Street</t>
  </si>
  <si>
    <t>to a point 30 metres south-west of its junction with Derby Road</t>
  </si>
  <si>
    <t>from a point 17 metres south-west of its junction with Derby Road in a south-westerly direction</t>
  </si>
  <si>
    <t>for a distance of 215 metres</t>
  </si>
  <si>
    <t>from a point 9 metres south-west of its junction with Oxford Street in a south-westerly direction</t>
  </si>
  <si>
    <t>PLEASANT CLOSE</t>
  </si>
  <si>
    <t>from a point 33 metres south-west of its junction with Speeds Pingle in a south-westerly direction</t>
  </si>
  <si>
    <t>to the boundary of Nos. 5/7 Pleasant Close</t>
  </si>
  <si>
    <t>from the boundary of Nos. 4/6 Pleasant Close in a south-westerly direction</t>
  </si>
  <si>
    <t>ROSEBERY STREET</t>
  </si>
  <si>
    <t>from a point 9 metres east of its junction with Cumberland Road in a north-easterly direction</t>
  </si>
  <si>
    <t>to its junction with Storer Road</t>
  </si>
  <si>
    <t>SPEEDS PINGLE</t>
  </si>
  <si>
    <t>from a point 13 metres north-west of its junction with Regent Street in a north-westerly direction</t>
  </si>
  <si>
    <t>for a distance of 67 metres</t>
  </si>
  <si>
    <t>to a point 6 metres south-west of its junction with Oxford Street</t>
  </si>
  <si>
    <t>from a point 8 metres north-east of its junction with Oxford Street in a north-easterly direction</t>
  </si>
  <si>
    <t>to a point 12 metres south-west of its junction with Station Avenue</t>
  </si>
  <si>
    <t>from a point 36 metres south-west of its junction with Derby Road in a south-westerly direction</t>
  </si>
  <si>
    <t>for a distance of 130 metres</t>
  </si>
  <si>
    <t>from the boundary of Nos. 29/30 Station Street</t>
  </si>
  <si>
    <t>to a point 9 metres north-east of its junction with Oxford Street</t>
  </si>
  <si>
    <t>from its junction with Rosebery Street in a south-easterly direction</t>
  </si>
  <si>
    <t>to a point 7 metres north-west of its junction with Havelock Street</t>
  </si>
  <si>
    <t>from a point 6 metres south-east of its junction with Station Street in a south-easterly direction</t>
  </si>
  <si>
    <t>to a point 7 metres north-west of its junction with Paget Street</t>
  </si>
  <si>
    <t>from a point 7 metres south-east of its junction with Paget Street in a south-easterly direction</t>
  </si>
  <si>
    <t>from a point 7 metres north-west of its junction with Fearon Street in a north-westerly direction</t>
  </si>
  <si>
    <t>from a point 4 metres south-east of its junction with Leopold Street in a south-easterly direction</t>
  </si>
  <si>
    <t>for a distance of 105 metres</t>
  </si>
  <si>
    <t>from a point 135 metres north-west of its junction with Ashby Road in a north-westerly direction</t>
  </si>
  <si>
    <t>to a point 7 metres south-east of its junction with Fearon Street</t>
  </si>
  <si>
    <t>from a point 26 metres north-west of its junction with Ashby Road in a north-westerly direction</t>
  </si>
  <si>
    <t>for a distance of 92 metres</t>
  </si>
  <si>
    <t>from a point 2 metres north-west of its junction with Gregory Street in a north-westerly direction</t>
  </si>
  <si>
    <t>ALBERT PLACE</t>
  </si>
  <si>
    <t>to a point 15 metres north-east of the north-eastern boundary of No. 1 Albert Place in a south-westerly direction</t>
  </si>
  <si>
    <t>to the boundary of Nos. 5/6 Albert Place</t>
  </si>
  <si>
    <t>ALBERT STREET</t>
  </si>
  <si>
    <t>from a point 24 metres north-west of its junction with Albert Place in a north-westerly direction</t>
  </si>
  <si>
    <t>to a point 16 metres north-west of the boundary of Nos. 3/Workshop building Albert Street</t>
  </si>
  <si>
    <t>from a point 9 metres north-west of its junction with Charles Street in a north-westerly direction</t>
  </si>
  <si>
    <t>to the north-western boundary of No. 11 Alfred Street</t>
  </si>
  <si>
    <t>from a point 11 metres north-west of its junction with Charles Street in a north-westerly direction</t>
  </si>
  <si>
    <t>to the boundary of No. 30 / Day Centre, Alfred Street</t>
  </si>
  <si>
    <t>ARTHUR STREET</t>
  </si>
  <si>
    <t>from a point 12 metres north-west of its junction with Frederick Street in a north-westerly direction</t>
  </si>
  <si>
    <t>to a point 8 metres south-east of its junction with William Street</t>
  </si>
  <si>
    <t>from the boundary of Nos. 44/42 Arthur Street in a south-easterly direction</t>
  </si>
  <si>
    <t>to the boundary of Nos. 4/2 Arthur Street</t>
  </si>
  <si>
    <t>from a point 5 metres south-east of the boundary of Nos. 3/5 Bampton Street in a south-easterly direction</t>
  </si>
  <si>
    <t>to a point 14 metres north-west of its junction with Garton Road</t>
  </si>
  <si>
    <t>from a point 14 metres south-east of its junction with Royland Road in a south-easterly direction</t>
  </si>
  <si>
    <t>to a point 2 metres north-west of the boundary of Nos. 3/5 Bampton Street</t>
  </si>
  <si>
    <t>BEACON ROAD</t>
  </si>
  <si>
    <t>from a point 1 metre south-west of the boundary of Nos. 78/80 Beacon Road in a south-westerly direction</t>
  </si>
  <si>
    <t>to the boundary of Nos. 84/86 Beacon Road</t>
  </si>
  <si>
    <t>from the north-eastern boundary of No. 12 Beacon Road in a south-westerly direction</t>
  </si>
  <si>
    <t>to a point 4 metres north-east of the boundary of Nos. 66/68 Beacon Road</t>
  </si>
  <si>
    <t>BEACON ROAD (cul-de-sac)</t>
  </si>
  <si>
    <t>south-west &amp; north-west</t>
  </si>
  <si>
    <t>from a point 24 metres north-west of its junction with Beacon Road in a north-westerly then north-easterly direction</t>
  </si>
  <si>
    <t>to a point 5 metres north of the boundary of Nos. 17a/19a Beacon Road</t>
  </si>
  <si>
    <t>BURFIELD AVENUE</t>
  </si>
  <si>
    <t>from a point 15 metres south-east of its junction with William Street in a south-easterly direction</t>
  </si>
  <si>
    <t>to a point 9 metres north-west of its junction with Frederick Street</t>
  </si>
  <si>
    <t>from a point 16 metres south-east of its junction with William Street in a south-easterly direction</t>
  </si>
  <si>
    <t>BURLEIGH ROAD</t>
  </si>
  <si>
    <t>from a point 3 metres south-east of its junction with Chestnut Street in a south-easterly direction</t>
  </si>
  <si>
    <t>to a point 4 metres north-west of its junction with Granville Street</t>
  </si>
  <si>
    <t>from a point 1 metres south-east of the boundary of Nos. 46/48 Burleigh Road in a south-easterly direction</t>
  </si>
  <si>
    <t>to a point 3 metres south-east of the south-eastern boundary of No. 52 Burleigh Road</t>
  </si>
  <si>
    <t>from a point 16 metres north-west of its junction with William Street in a north-westerly direction</t>
  </si>
  <si>
    <t>to a point 17 metres south-east of its junction with Radmoor Road</t>
  </si>
  <si>
    <t>from a point 28 metres south-east of its junction with Radmoor Road in a south-easterly direction</t>
  </si>
  <si>
    <t>to a point 3 metres north-west of its junction with Chestnut Street</t>
  </si>
  <si>
    <t>from a point 20 metres north-east of its junction with Park Road in a north-easterly direction</t>
  </si>
  <si>
    <t>to a point 4 south-west of the north-eastern boundary of No. 26 Burton Street</t>
  </si>
  <si>
    <t>CALDWELL STREET</t>
  </si>
  <si>
    <t>from a point 11 metres north-west of its junction with Frederick Street in a north-westerly direction</t>
  </si>
  <si>
    <t>to a point 12 metres south-east of its junction with William Street</t>
  </si>
  <si>
    <t>from a point 5 metres north-west of its junction with Frederick Street in a north-westerly direction</t>
  </si>
  <si>
    <t>from a point 5 metres north-west of the boundary of Nos. 31/33 Cambridge Street in a north-westerly direction</t>
  </si>
  <si>
    <t>to the south-east boundary of No. 63 Cambridge Street</t>
  </si>
  <si>
    <t>from the boundary of Nos. 64/66 Cambridge Street in a south-easterly direction</t>
  </si>
  <si>
    <t>to a point 6 metres south-east of the boundary of Nos. 14/16 Cambridge Street</t>
  </si>
  <si>
    <t>from a point 39 metres north-west of its junction with Toothill Road in a south-easterly direction</t>
  </si>
  <si>
    <t>from a point 8 metres north-west of its junction with Toothill Road in a north-westerly direction</t>
  </si>
  <si>
    <t>from a point 12 metres north-east of its junction with Lower Cambridge Street in a north-easterly direction</t>
  </si>
  <si>
    <t>to a point 6 metres south-west of its junction with Alfred Street</t>
  </si>
  <si>
    <t>from a point 38 metres north-east of its junction with Cambridge Street in a north-easterly direction</t>
  </si>
  <si>
    <t>to a point 9 metres south-west of its junction with Herbert Street</t>
  </si>
  <si>
    <t>from the boundary of Nos. 29/31 Charles Street in a north-easterly direction</t>
  </si>
  <si>
    <t>to a point 12 metres south-west of its junction with Howard Street</t>
  </si>
  <si>
    <t>from a point 6 metres north-east of its junction with Howard Street in a north-easterly direction</t>
  </si>
  <si>
    <t>from a point 7 metres north-east of its junction with Gladstone Street in a north-easterly direction</t>
  </si>
  <si>
    <t>to a point 7 metres south-west of the boundary of Nos. 69 Gladstone Street / 2 Charles Street</t>
  </si>
  <si>
    <t>CHESTER CLOSE</t>
  </si>
  <si>
    <t>from a point 10 metres north-west of its junction with William Street in a north-westerly direction</t>
  </si>
  <si>
    <t>to the boundary of Nos. 11/15 Chester Close</t>
  </si>
  <si>
    <t>from the boundary of Nos. 6 Chester Close / 123 William Street in a north-westerly direction</t>
  </si>
  <si>
    <t>to a point opposite the boundary of Nos. 11/15 Chester Close</t>
  </si>
  <si>
    <t>CHESTNUT STREET</t>
  </si>
  <si>
    <t>from the north-eastern boundary of No. 2 Chestnut Street in a south-westerly direction</t>
  </si>
  <si>
    <t>to a point 14 metres north-east of its junction with Burleigh Road</t>
  </si>
  <si>
    <t>from a point 15 metres south of its junction with Ashby Road in a south-westerly direction</t>
  </si>
  <si>
    <t>to a point 9 metres north-east of its junction with Burleigh Road</t>
  </si>
  <si>
    <t>COLGROVE ROAD</t>
  </si>
  <si>
    <t>from a point 17 metres north-east of its junction with Wallace Road in a north-easterly direction</t>
  </si>
  <si>
    <t>to a point 5 metres north-east of the boundary of Nos. 36/38 Colgrove Road</t>
  </si>
  <si>
    <t>from a point 15 metres north-west of its junction with Beacon Road in a north-westerly direction</t>
  </si>
  <si>
    <t>to a point 6 metres north-west of the boundary of Nos. 28/30 Colgrove Road</t>
  </si>
  <si>
    <t>north-east &amp; north-west</t>
  </si>
  <si>
    <t>from a point 18 metres south-east of the boundary of No. 1 Colgrove Road / 75 Beacon Road in a north-westerly then south-westerly direction</t>
  </si>
  <si>
    <t>to a point 7 metres south-west of the boundary of Nos. 55/59 Colgrove Road</t>
  </si>
  <si>
    <t>CURZON STREET</t>
  </si>
  <si>
    <t>to a point 3 metres south-east of the boundary of Nos. 29/31 Curzon Street</t>
  </si>
  <si>
    <t>to a point 13 metres north-west of its junction with Frederick Street</t>
  </si>
  <si>
    <t>from a point 13 metres north-east of its junction with Derby Road in a north-westerly direction</t>
  </si>
  <si>
    <t>to a point 9 metres north-east of the boundary of Nos. 26/28 Edward Street</t>
  </si>
  <si>
    <t>from a point opposite a point 5 metres south-west of the boundary of Nos 47 Forest Road / Emmanuel Church in a south-westerly direction</t>
  </si>
  <si>
    <t>to the boundary of Nos. 122/124 Forest Road</t>
  </si>
  <si>
    <t>from a point 4 metres north-east of the boundary of Nos. 20/22 Forest Road in a south-westerly direction</t>
  </si>
  <si>
    <t>to a point 38 metres south-west of the south-western boundary of No. 32 Forest Road</t>
  </si>
  <si>
    <t>from its junction with Burfield Avenue in a north-westerly direction</t>
  </si>
  <si>
    <t>to a point 19 metres south-west of its junction with Browns Lane</t>
  </si>
  <si>
    <t>from a point 14 metres south-west of its junction with Granby Street in a south-westerly direction</t>
  </si>
  <si>
    <t>to a point 20 metres north-east of its junction with Browns Lane</t>
  </si>
  <si>
    <t>from a point 9 metres north-west of its junction with Burfield Avenue in a north-easterly direction</t>
  </si>
  <si>
    <t>to the boundary of Nos. 91/93 Frederick Street</t>
  </si>
  <si>
    <t>GARTON ROAD</t>
  </si>
  <si>
    <t>from a point 64 metres north-east of its junction with Park Road in a north-easterly direction</t>
  </si>
  <si>
    <t>from a point 16 metres south-west of the south-western boundary of No. 26 Garton Road in a north-easterly direction</t>
  </si>
  <si>
    <t>to a point 3 metres south-west of its junction with Bampton Street</t>
  </si>
  <si>
    <t>from a point 2 metres north-east of its junction with Bampton Street in a north-easterly direction</t>
  </si>
  <si>
    <t>from a point 16 metres north-east of its junction with Park Road in a north-easterly direction</t>
  </si>
  <si>
    <t>GLADSTONE STREET</t>
  </si>
  <si>
    <t>from the boundary of Nos. 69/71 Gladstone Street in a north-westerly direction</t>
  </si>
  <si>
    <t>to its junction with Lower Gladstone Street</t>
  </si>
  <si>
    <t>from a point 10 metres north-west of its junction with Gladstone Street in a north-westerly direction</t>
  </si>
  <si>
    <t>to the boundary of Nos. 65/67 Gladstone Street</t>
  </si>
  <si>
    <t>from a point 6.6 metres north-east of the boundary of Nos. 8/10 Grange Street in a north-easterly direction</t>
  </si>
  <si>
    <t>to a point 5 metres north-east of the boundary of Nos. 24/26 Grange Street</t>
  </si>
  <si>
    <t>from a point 14 metres north-east of its junction with Derby Road in a north-easterly direction</t>
  </si>
  <si>
    <t>to a point 5 metres south-west of the boundary of Nos. 11/13 Grange Street</t>
  </si>
  <si>
    <t>from a point 1.6 metres north-east of the boundary of Nos. 11/13 Grange Street in a north-easterly direction</t>
  </si>
  <si>
    <t>to the boundary of Nos. 15/17 Grange Street</t>
  </si>
  <si>
    <t>from a point 6.6 metres north-east of the boundary of Nos. 15/17 Grange Street in a north-easterly direction</t>
  </si>
  <si>
    <t>to its junction with Lisle Street</t>
  </si>
  <si>
    <t>to the boundary of Nos. 8/10 Grange Street</t>
  </si>
  <si>
    <t>GRANVILLE STREET</t>
  </si>
  <si>
    <t>from a point 12 metres south-west of its junction with Ashby Road in a south-westerly direction</t>
  </si>
  <si>
    <t>to a point 6 metres north-east of its junction with Burleigh Road</t>
  </si>
  <si>
    <t>from a point 13 metres north-east of its junction with Burleigh Road in a north-easterly direction</t>
  </si>
  <si>
    <t>to a point 7 metres south-west of its junction with Ashby Road</t>
  </si>
  <si>
    <t>GRAY STREET</t>
  </si>
  <si>
    <t>from a point 10 metres north-west of its junction with Burton Street in a north-westerly direction</t>
  </si>
  <si>
    <t>to a point 31 metres north-west of its junction with Burton Street</t>
  </si>
  <si>
    <t>from a point 15 metres south-west of its junction with Park Street in a south-westerly direction</t>
  </si>
  <si>
    <t>to a point 20 metres south-west of the south-western boundary of No. 10 Gray Street</t>
  </si>
  <si>
    <t>GROVE ROAD</t>
  </si>
  <si>
    <t>from its junction with Westfield Drive in a north-westerly direction</t>
  </si>
  <si>
    <t>to a point 4 metres south-east of the boundary of Nos. 2/4 Grove Road</t>
  </si>
  <si>
    <t>from the south-eastern boundary of No. 4 Heathcoat Street in a north-westerly direction</t>
  </si>
  <si>
    <t>to the boundary of Nos. 6/8 Heathcoat Street</t>
  </si>
  <si>
    <t>from a point 1 metre north-west of the south-eastern boundary of No. 34 Herbert Street in a north-westerly direction</t>
  </si>
  <si>
    <t>to the boundary of Nos. 60/62 Herbert Street</t>
  </si>
  <si>
    <t>from a point 9 metres south-east of its junction with Charles Street in a south-easterly direction</t>
  </si>
  <si>
    <t>to a point 5 metres south-east of the boundary of Nos. 71 Herbert Street / 29 Charles Street</t>
  </si>
  <si>
    <t>from the boundary of Nos. 71/69 Herbert Street in a south-easterly direction</t>
  </si>
  <si>
    <t>to the south-eastern boundary of No. 45 Herbert Street</t>
  </si>
  <si>
    <t>from a point 6.6 metres south-east of the boundary of Nos. 23/25 Herbert Street in a south-easterly direction</t>
  </si>
  <si>
    <t>to a point 11 metres north-west of its junction with Toothill Road</t>
  </si>
  <si>
    <t>from a point 8 metres south-east of the south-eastern boundary of No. 45 Herbert Street in a south-easterly direction</t>
  </si>
  <si>
    <t>to the boundary of Nos. 23/25 Herbert Street</t>
  </si>
  <si>
    <t>from a point 13 metres north-west of its junction with Toothill Road in a north-westerly direction</t>
  </si>
  <si>
    <t>to the north-western boundary of No. 32 Herbert Street</t>
  </si>
  <si>
    <t>from a point opposite the boundary of Nos. 66/68 Howard Street in a south-easterly direction</t>
  </si>
  <si>
    <t>to a point 1 metre north-west of the boundary of Nos. 55/53 Howard Street</t>
  </si>
  <si>
    <t>to a point 6 metres south-west of the boundary of Nos. 53/55 Howard Street</t>
  </si>
  <si>
    <t>from the boundary of Nos. 42/44 Howard Street in a north-westerly direction</t>
  </si>
  <si>
    <t>to a point 1 metre south-east of the boundary of Nos. 78/80 Howard Street</t>
  </si>
  <si>
    <t>from a point 4 metres south-west of the boundary of Nos. 78/80 Limehurst Avenue in a north-easterly direction</t>
  </si>
  <si>
    <t>to a point opposite the boundary of Nos. 71/77 Limehurst Avenue</t>
  </si>
  <si>
    <t>from a point 4 metres south-west of the boundary of Nos. 96/98 Limehurst Avenue in a north-easterly direction</t>
  </si>
  <si>
    <t>to a point 4 metres south-west of the boundary of Nos. 118/120 Limehurst Avenue</t>
  </si>
  <si>
    <t>from a point opposite the boundary of Nos. 72/74 Limehurst Avenue in a north-easterly direction</t>
  </si>
  <si>
    <t>to the boundary of No. 67 and the Hall, Limehurst Avenue</t>
  </si>
  <si>
    <t>from a point 7 metres south-west of the boundary of Nos. 77/79 Limehurst Avenue in a north-easterly direction</t>
  </si>
  <si>
    <t>to the boundary of Nos. 87/89 Limehurst Avenue</t>
  </si>
  <si>
    <t>LISLE STREET</t>
  </si>
  <si>
    <t>MAYFIELD DRIVE</t>
  </si>
  <si>
    <t>from a point 4 metres north-west of the boundary of Nos. 35/41 Mayfield Drive in a north-westerly direction</t>
  </si>
  <si>
    <t>to a point 17 metres south-east of its junction with Beacon Road</t>
  </si>
  <si>
    <t>from a point 16 metres south-west of its junction with Park Road in a south-westerly then north-westerly direction</t>
  </si>
  <si>
    <t>to a point 16 metres south-east of its junction with Beacon Road</t>
  </si>
  <si>
    <t>from a point 17 metres south-west of its junction with Park Road in a south-westerly direction</t>
  </si>
  <si>
    <t>to the boundary of Nos. 33/35 Mayfield Drive</t>
  </si>
  <si>
    <t>PARK STREET</t>
  </si>
  <si>
    <t>from a point 3 metres south-east of the boundary of Nos. 5/6 Park Street in a north-westerly direction</t>
  </si>
  <si>
    <t>to a point 1 metre north-west of the boundary of Nos. 20/21 Park Street</t>
  </si>
  <si>
    <t>from a point 13 metres north-west of its junction with Burton Street in a north-westerly direction</t>
  </si>
  <si>
    <t>to a point 3 metres north-west of the boundary of No. 5 Burton Street / 8 Park Street</t>
  </si>
  <si>
    <t>PRINCESS STREET</t>
  </si>
  <si>
    <t>from a point 14 metres north-east of its junction with Park Street in a north-easterly direction</t>
  </si>
  <si>
    <t>to a point 17 metres south-west of its junction with Victoria Street</t>
  </si>
  <si>
    <t>RADMOOR ROAD</t>
  </si>
  <si>
    <t>from a point 3 metres north-east of the property boundary of 6/8 Radmoor Road in a south-westerly direction</t>
  </si>
  <si>
    <t>to a point 1 metre south-west of the boundary of Nos. 14/16 Radmoor Road</t>
  </si>
  <si>
    <t>from a point 2 metres north-east of the boundary of Nos. 20/22 Radmoor Road in a south-westerly direction</t>
  </si>
  <si>
    <t>for a distance of 170 metres</t>
  </si>
  <si>
    <t>fromthe north-eastern boundary of No. 3 Radmoor Road in a south-westerly direction</t>
  </si>
  <si>
    <t>to the boundary of Nos. 13/15 Radmoor Road</t>
  </si>
  <si>
    <t>to a point 8 metres north-west of the north-western boundary of No. 58 Rendell Street</t>
  </si>
  <si>
    <t>to a point 3 metres north-west of the north-western boundary of No. 51 Rendell Street</t>
  </si>
  <si>
    <t>from a point 8 metres north-west of its junction with Meadow Lane in a north-westerly direction</t>
  </si>
  <si>
    <t>to a point 6.6 metres south-east of the boundary of Nos. 29/31 Rendell Street</t>
  </si>
  <si>
    <t>from the western boundary of No. 11 Alfred Street in an easterly direction</t>
  </si>
  <si>
    <t>to the eastern boundary of No. 82 Rendell Street</t>
  </si>
  <si>
    <t>from a point 7.5 metres east of the eastern boundary of No. 82 Rendell Street in an easterly direction</t>
  </si>
  <si>
    <t>to a point 10 metres west of its junction with Charles Street</t>
  </si>
  <si>
    <t>from a point 6 metres east of its junction with Charles Street in an easterly direction</t>
  </si>
  <si>
    <t>to a point opposite the boundary of Nos. 85/87 Rendell Street</t>
  </si>
  <si>
    <t>from a point 3 metres east of the eastern boundary of No. 85 Rendell Street in an westerly direction</t>
  </si>
  <si>
    <t>to a point 12 metres west of the boundary of Nos. 107/111 Rendell Street</t>
  </si>
  <si>
    <t>from a point 35 metres west of the boundary of Nos. 107/111 Rendell Street in an westerly direction</t>
  </si>
  <si>
    <t>from a point 55 metres west of the boundary of Nos. 107/111 Rendell Street in an westerly direction</t>
  </si>
  <si>
    <t>from a point 90 metres west of the boundary of Nos. 107/111 Rendell Street in an westerly direction</t>
  </si>
  <si>
    <t>from a point 20 metres north-west of its junction with Meadow Lane in a north-westerly direction</t>
  </si>
  <si>
    <t>from a point 9 metres north-east of its junction with Park Road in a north-easterly direction</t>
  </si>
  <si>
    <t>to the boundary of Nos. 23/25 Stanley Street</t>
  </si>
  <si>
    <t>from a point 6.6 metres north-east of the boundary of Nos. 23/25 Stanley Street in a north-easterly direction</t>
  </si>
  <si>
    <t>to its junction with Castledine Street</t>
  </si>
  <si>
    <t>from a point 13 metres north-west of its junction with Park Road in a north-easterly direction</t>
  </si>
  <si>
    <t>TATMARSH</t>
  </si>
  <si>
    <t>from the north-western boundary of No. 72 Gladstone Street in a south-easterly direction</t>
  </si>
  <si>
    <t>TOOTHILL ROAD</t>
  </si>
  <si>
    <t>from the boundary of Nos. 4/6 Toothill Road in a south-westerly direction</t>
  </si>
  <si>
    <t>to the boundary of Nos. 44/46 Toothill Road</t>
  </si>
  <si>
    <t>VICTORIA STREET</t>
  </si>
  <si>
    <t>from a point opposite a point 25 metres south-east of the boundary of Nos. 20/21 Victoria Street in a north-westerly direction</t>
  </si>
  <si>
    <t>for a distance of 66 metres</t>
  </si>
  <si>
    <t>from a point 64 metres south-west of its junction with Bedford Street in a south-westerly direction</t>
  </si>
  <si>
    <t>to a point 8 metres north-west of its junction with Victoria Place</t>
  </si>
  <si>
    <t>WALLACE ROAD</t>
  </si>
  <si>
    <t>from a point 5 metres north-west of the boundary of Nos. 45 Wallace Road / 59 Colgrove Road in a north-westerly direction</t>
  </si>
  <si>
    <t>to a point 20 metres south-east of its junction with Forest Road</t>
  </si>
  <si>
    <t>from a point 4 metres north-west of the boundary of Nos. 48/50 Wallace Road in a south-easterly direction</t>
  </si>
  <si>
    <t>to a point 15 metres north-west of its junction with Beacon Road</t>
  </si>
  <si>
    <t>to a point 5 metres south-east of the boundary of Nos. 39/41 Wallace Road</t>
  </si>
  <si>
    <t>WESTFIELD DRIVE</t>
  </si>
  <si>
    <t>from a point 13 metres north-west of its junction with Radmoor Road in a north-westerly then south-westerly direction</t>
  </si>
  <si>
    <t>to its junction with Grove Road</t>
  </si>
  <si>
    <t>from a point 7 metres south-west of its junction with Chester Close in a south-westerly direction</t>
  </si>
  <si>
    <t>to a point 7 metres south-west of the boundary of Nos. 127/129 William Street</t>
  </si>
  <si>
    <t>from a point 8 metres south-west of the north-eastern boundary of No. 107 William Street in a south-westerly direction</t>
  </si>
  <si>
    <t>to the boundary of Nos. 117/119 William Street</t>
  </si>
  <si>
    <t>from the boundary of Nos. 93/95 William Street in a south-westerly direction</t>
  </si>
  <si>
    <t>to a point 3 metres south-west of the boundary of Nos. 103/105 William Street</t>
  </si>
  <si>
    <t>from the boundary of Nos. 83/85 William Street in a south-westerly direction</t>
  </si>
  <si>
    <t>to a point 14 metres north-east of its junction with York Road</t>
  </si>
  <si>
    <t>from a point 2 metres south-west of the boundary of Nos. 23/25 William Street in a south-westerly direction</t>
  </si>
  <si>
    <t>from a point 2 metres north-east of its junction with Caldwell Street in a north-easterly direction</t>
  </si>
  <si>
    <t>from a point 12 metres south-west of its junction with Caldwell Street in a south-westerly direction</t>
  </si>
  <si>
    <t>to a point 15 metres north-east of its junction with Heathcoat Street</t>
  </si>
  <si>
    <t>from a point 15 metres south-west of its junction with Heathcoat Street  in a south-westerly direction</t>
  </si>
  <si>
    <t>to a point 12 metres north-east of its junction with Curzon Street</t>
  </si>
  <si>
    <t>from a point 13 metres south-west of its junction with Curzon Street in a south-westerly direction</t>
  </si>
  <si>
    <t>to a point 12 metres north-east of its junction with Arthur Street</t>
  </si>
  <si>
    <t>from a point 11 metres south-west of its junction with Arthur Street in a south-westerly direction</t>
  </si>
  <si>
    <t>to a point 3 metres north-east of its junction with Burfield Avenue</t>
  </si>
  <si>
    <t>from a point 14 metres south-west of its junction with Burfield Avenue in a south-westerly direction</t>
  </si>
  <si>
    <t>to a point 7 metres south-west of the boundary of Nos. 52/54 William Street</t>
  </si>
  <si>
    <t>YORK ROAD</t>
  </si>
  <si>
    <t>from a point 8 metres north-west of its junction with William Street in a north-westerly direction</t>
  </si>
  <si>
    <t>to its junction with Radmoor Road</t>
  </si>
  <si>
    <t>BEDFORD SQUARE (Off carriageway northern parking area)</t>
  </si>
  <si>
    <t>for all marked bays within the parking area</t>
  </si>
  <si>
    <t>BEDFORD SQUARE (Off carriageway southern parking area)</t>
  </si>
  <si>
    <t>all marked bays within parking area</t>
  </si>
  <si>
    <t>BROMHEAD STREET</t>
  </si>
  <si>
    <t>from a point 8 metres south-east of its junction with Nottingham Road in a south-easterly direction</t>
  </si>
  <si>
    <t>to a point 4 metres north-west of its junction with Bishop Street</t>
  </si>
  <si>
    <t>from a point 6 metres south-west of the north-eastern property boundary wall of No. 45 Church Street in a south-westerly direction</t>
  </si>
  <si>
    <t>DEVONSHIRE SQUARE SERVICE ROAD</t>
  </si>
  <si>
    <t>from a point 8 metres north-east of the boundary of Nos. 206/208 Forest Road in a north-easterly direction</t>
  </si>
  <si>
    <t>to a point 26 metres north-east of the boundary of Nos. 206/208 Forest Road</t>
  </si>
  <si>
    <t>from a point 70 metres east of its junction with Frederick Street</t>
  </si>
  <si>
    <t>to a point 14 metres west of the centre line of Packe Street</t>
  </si>
  <si>
    <t>LANSDOWNE DRIVE</t>
  </si>
  <si>
    <t>from a point 19 metres north-west of its junction with Park Road in a north-westerly direction</t>
  </si>
  <si>
    <t>LING ROAD</t>
  </si>
  <si>
    <t>(A6004), Loughborough north-west bound carriageway within the parking bay</t>
  </si>
  <si>
    <t>(excluding the tapers) outside Nos. 11 to 21</t>
  </si>
  <si>
    <t>from its junction with Gregory Street in a south-easterly direction</t>
  </si>
  <si>
    <t>from a point 26 metres north-east of its junction with Barrack Row in a north-easterly direction</t>
  </si>
  <si>
    <t>to a point 84 metres south-west of its junction with Queens Road</t>
  </si>
  <si>
    <t>PACK HORSE LANE</t>
  </si>
  <si>
    <t>from a point 30 metres south-east of its junction with Wood Gate</t>
  </si>
  <si>
    <t>to a point 13.5 metres north-west of its junction with Southfield Road</t>
  </si>
  <si>
    <t>parking bay abutting shops 210 to 216 (even nos. inclusive)</t>
  </si>
  <si>
    <t>Service Road abutting shop Nos. 206 to 208 Park Road</t>
  </si>
  <si>
    <t>from a point 9 metres east of its junction with Park Road</t>
  </si>
  <si>
    <t>Service road abutting shops numbered 206 to 208 Park Road</t>
  </si>
  <si>
    <t>from a point 6 metres east of its junction with Park Road in an easterly direction</t>
  </si>
  <si>
    <t>Service Road abutting shops numbered 206 to 208 Park Road</t>
  </si>
  <si>
    <t>from a point 31 metres east of its junction with Park Road</t>
  </si>
  <si>
    <t>SOUTH STREET</t>
  </si>
  <si>
    <t>from its junction with Wood Gate</t>
  </si>
  <si>
    <t>to a point 42 metres in a south-easterly direction from its junction with Devonshire Square</t>
  </si>
  <si>
    <t>from a point 81 metres north-east of its junction with Sparrow Hill in a north-easterly direction</t>
  </si>
  <si>
    <t>to a point 33 metres south-west of its junction with Nottingham Road</t>
  </si>
  <si>
    <t>WARDS END</t>
  </si>
  <si>
    <t>from a point 35 metres north-east of its junction with Bedford Square</t>
  </si>
  <si>
    <t>to a point 2.5 metres south-west of its junction with South Street</t>
  </si>
  <si>
    <t>from the north-western building line of No. 1 Burder Street in a south-easterly direction</t>
  </si>
  <si>
    <t>to a point 3 metres south-east of the boundary of Nos. 45/47 Burder Street</t>
  </si>
  <si>
    <t>from a point 8 metres south-east of the boundary of Nos. 45/47 Burder Street in a south-easterly direction</t>
  </si>
  <si>
    <t>to a point opposite a point 7 metres south-east of the boundary of Nos. 100/102 Burder Street</t>
  </si>
  <si>
    <t>from a point 13.5 metres north-west of the boundary of Nos. 81/83 Burder Street in a south-easterly direction</t>
  </si>
  <si>
    <t>to a point 3 metres south-east of the boundary of Nos. 117/119 Burder Street</t>
  </si>
  <si>
    <t>from a point 8 metres south-east of the boundary of Nos. 117/119 Burder Street in a south-easterly direction</t>
  </si>
  <si>
    <t>to the boundary of Nos. 149/151 Burder Street</t>
  </si>
  <si>
    <t>from a point opposite a point 10 metres south-east of the boundary of Nos. 28/30 Cartwright Street in a south-easterly direction</t>
  </si>
  <si>
    <t>to a point 1.5 metres south-east of the boundary of Nos. 43/45 Cartwright Street</t>
  </si>
  <si>
    <t>from a point opposite the boundary of Nos. 12/14 Cartwright Street in a south-easterly direction</t>
  </si>
  <si>
    <t>to a point opposite a poinr 4 metres north-west of the boundary of Nos. 28/30 Cartwright Street</t>
  </si>
  <si>
    <t>from a point 125 metres east of its junction with Meadow Lane in an easterly direction</t>
  </si>
  <si>
    <t>from a point 36 metres west of its junction with Nottingham Road in a westerly direction</t>
  </si>
  <si>
    <t>from a point 5 metres west of the boundary of Nos. 33/34 Clarence Street in an easterly direction</t>
  </si>
  <si>
    <t>from a point 49 metres west of its junction with Nottingham Road in a westerly direction</t>
  </si>
  <si>
    <t>for a distance of 65 metres</t>
  </si>
  <si>
    <t>from the boundary of Nos. 26/27 Clarence Street in an easterly direction</t>
  </si>
  <si>
    <t>from a point 4.5 metres north-east of the boundary of Nos. 12/14 Glebe Street in a south-westerly direction</t>
  </si>
  <si>
    <t>from a point 3.5 metres north-east of the boundary of Nos. 25/27 Glebe Street in a south-westerly direction</t>
  </si>
  <si>
    <t>to a point 7 metres south-west of the boundary of Nos. 25/27 Glebe Street</t>
  </si>
  <si>
    <t>from a point opposite a point 5.5 metres north-east of the boundary of Nos. 36/38 Glebe Street in a south-westerly direction</t>
  </si>
  <si>
    <t>to a point opposite a point 4 metres south-west of the boundary of Nos. 36/38 Glebe Street</t>
  </si>
  <si>
    <t>from a point 5 metres north-east of the boundary of Nos. 5/7 Glebe Street in a south-westerly direction</t>
  </si>
  <si>
    <t>from a point 6 metres north-east of the boundary of Nos. 28/30 Glebe Street in a south-westerly direction</t>
  </si>
  <si>
    <t>to a point 1 metre north-east of the boundary of Nos. 16/18 Glebe Street</t>
  </si>
  <si>
    <t>MEADOW AVENUE</t>
  </si>
  <si>
    <t>from the boundary of Nos. 22/24 Meadow Avenue in a north-westerly direction</t>
  </si>
  <si>
    <t>for a distance of 84 metres</t>
  </si>
  <si>
    <t>from a point 13 metres west of its junction with Meadow Lane in a westerly direction</t>
  </si>
  <si>
    <t>for a distance of 63 metres</t>
  </si>
  <si>
    <t>MEADOW LANE</t>
  </si>
  <si>
    <t>from a point 36 metres south of its junction with Toothill Road in a southerly direction</t>
  </si>
  <si>
    <t>from the northern boundary of No. 79 Meadow Lane in a northerly direction</t>
  </si>
  <si>
    <t>from a point 35 metres north of its junction with Rendell Street in a northerly direction</t>
  </si>
  <si>
    <t>from a point 75 metres north of its junction with Nottingham Road in a northerly direction</t>
  </si>
  <si>
    <t>NORTH ROAD</t>
  </si>
  <si>
    <t>from a point 5.5 metres south-east of the boundary of Nos. 20/22 North Road in a north-westerly direction</t>
  </si>
  <si>
    <t>from a point 1.5 metres north-west of the boundary of Nos. 24/26 North Road in a north-westerly direction</t>
  </si>
  <si>
    <t>from a point 2 metres north-west of the boundary of Nos. 36/38 North Road in a north-westerly direction</t>
  </si>
  <si>
    <t>from the southern building line of Nos. 18/21 The Office Village North Road in a north-westerly direction</t>
  </si>
  <si>
    <t>to a point 56 metres north-west of the boundary of Nos. 36/38 North Road</t>
  </si>
  <si>
    <t>from a point 37 metres west of its junction with The Coneries in a westerly direction</t>
  </si>
  <si>
    <t>to the boundary of Nos. 152/154 Ratcliffe Road</t>
  </si>
  <si>
    <t>from the boundary of Nos. 75/77 Ratcliffe Road in a south-easterly direction</t>
  </si>
  <si>
    <t>to a point 4.5 metres north-west of the boundary of Nos. 99/101 Ratcliffe Road</t>
  </si>
  <si>
    <t>TOW PATH CLOSE</t>
  </si>
  <si>
    <t>from a point 10 metres south-west of its junction with Ratcliffe Road in a south-westerly direction</t>
  </si>
  <si>
    <t>from a point 18 metres south-east of the boundary of Nos. 8/9 Tow Path Close in a north-westerly direction</t>
  </si>
  <si>
    <t>WATERSIDE CLOSE</t>
  </si>
  <si>
    <t>from a point 10 metres west of its junction with Meadow Lane in a westerly direction</t>
  </si>
  <si>
    <t>for a distance of 39 metres</t>
  </si>
  <si>
    <t>CHAREA5ORDER22012</t>
  </si>
  <si>
    <t>from a point 6 metres south-west of its junction with Storer Road in a south-westerly direction</t>
  </si>
  <si>
    <t>to a point 11 metres north-east of its junction with Cumberland Road</t>
  </si>
  <si>
    <t>from a point 8 metres south-east of its junction with Storer Road in a south-westerly direction</t>
  </si>
  <si>
    <t>from the boundary of Nos. 4/6 Rosebery Street in a south-westerly direction</t>
  </si>
  <si>
    <t>from a point 8 metres south-east of its junction with Rosebery Street in a south-easterly direction</t>
  </si>
  <si>
    <t>to a point 7 metres north-west of its junction with George Street</t>
  </si>
  <si>
    <t>BULL RING</t>
  </si>
  <si>
    <t>from its junction with Queen Street in a southerly direction</t>
  </si>
  <si>
    <t>HALL CROFT</t>
  </si>
  <si>
    <t>from a point 4.1 metres south of the boundary between Nos. 6 and 7, Market Place, in a southerly direction</t>
  </si>
  <si>
    <t>from a point 4 metres north of the boundary between Nos. 4 and 5, Market Place, in a southerly direction</t>
  </si>
  <si>
    <t>The area of Shephed Market Place Service Road (designated parking area), between Loughborough Road and Church Street</t>
  </si>
  <si>
    <t>excluding that part of the designated parking area marked out of the use of blue bage holders.</t>
  </si>
  <si>
    <t>HA1303W</t>
  </si>
  <si>
    <t>from a point 49 metres north-west of its junction with Great Bowden Road in a north-westerly direction</t>
  </si>
  <si>
    <t>to a point 88 metres north-west of its junction with Great Bowden Road</t>
  </si>
  <si>
    <t>to a point 38 metres north-west of its junction with Great Bowden Road</t>
  </si>
  <si>
    <t>from a point 29 metres west of its junction with Market Street in a westerly direction</t>
  </si>
  <si>
    <t>the area of Lutterworth Market Place in front of The Shambles Public House between Bell Street and Market Street</t>
  </si>
  <si>
    <t>from a point 4 metres east of the western kerbline of Bell Street in a westerly direction</t>
  </si>
  <si>
    <t>FAIRFIELD ROAD</t>
  </si>
  <si>
    <t>for a distance of 47 metres</t>
  </si>
  <si>
    <t>ADAM AND EVE STREET</t>
  </si>
  <si>
    <t>from a point 18 metres north of its junction with St Mary's Road in a northerly direction</t>
  </si>
  <si>
    <t>BOWDEN LANE</t>
  </si>
  <si>
    <t>from a point 28 metres north-east of its junction with High Street</t>
  </si>
  <si>
    <t>to a point 21 metres south-west of Burnmill Road</t>
  </si>
  <si>
    <t>CHURCH SQUARE (EAST)</t>
  </si>
  <si>
    <t>from a point 13 metres north of the projected centreline of Adam and Eve Street in a notherly direction</t>
  </si>
  <si>
    <t>CHURCH SQUARE (NORTH)</t>
  </si>
  <si>
    <t>in the layby north of the Church from a point 4 metres east of the projected centre line of Church Street in an easterly direction</t>
  </si>
  <si>
    <t>The layby north of the Church from a point 5 metres east of the projected centreline of Church Street in an easterly direction</t>
  </si>
  <si>
    <t>the layby commencing 5 metres north of its junction with Church Square in a northerly direction</t>
  </si>
  <si>
    <t>for a distance 30 metres</t>
  </si>
  <si>
    <t>within the lay-by, from a point 9 metres south-west of the projected south-western boundary line of No. 8 extended in a south-westerly direction</t>
  </si>
  <si>
    <t>within the lay-by, from a point 26 metres south-west of the projected south-western boundary line of No. 8 extending in a south-westerly direction</t>
  </si>
  <si>
    <t>within the lay-by, from a point 59 metres south-west of the projected south-western boundary line of No. 8 extending in a south-westerly direction</t>
  </si>
  <si>
    <t>GREAT BOWDEN ROAD</t>
  </si>
  <si>
    <t>from a point 221.5 metres north of its junction with St Marys Road in a northerly direction</t>
  </si>
  <si>
    <t>to a point 23.5 metres south of the north-east boundary of No.29 Great Bowden Road.</t>
  </si>
  <si>
    <t>from a point 14 metres north of the north-east boundary of No.29 Great Bowden Road in a northerly direction</t>
  </si>
  <si>
    <t>from a point 75 metres north of the north-east boundary of No.29 Great Bowden Road in a northerly direction</t>
  </si>
  <si>
    <t>to a point between the boundary of No.49 Great Bowden road and the rear boundary of No.112 The Headlands.</t>
  </si>
  <si>
    <t>from a point 74 metres north of its junction with St Marys Road in a northerly direction</t>
  </si>
  <si>
    <t>The layby from a point 57 metres south of the projected centreline of Bowden Lane in a southerly direction</t>
  </si>
  <si>
    <t>The layby from a point 97 metres south of the projected centreline of Bowden Lane in a southerly direction</t>
  </si>
  <si>
    <t>The layby from a point 75 metres south of the projected centreline of Abbey Street in a southerly direction</t>
  </si>
  <si>
    <t>The layby from a point 16 metres south of the projected centreline of Abbey Street in a southerly direction</t>
  </si>
  <si>
    <t>The layby from a point 68 metres south of the projected centreline of Abbey Street in a southerly direction</t>
  </si>
  <si>
    <t>The layby from a point 7 metres north of the projected centreline of Bowden Lane in a southerly direction</t>
  </si>
  <si>
    <t>for a distance of 51.5 metres</t>
  </si>
  <si>
    <t>The layby from a point 66 metres south of the projected centreline of Bowden Lane in a southerly direction</t>
  </si>
  <si>
    <t>The layby from a point 13 metres south of the projected centreline of Bowden Lane in a southerly direction</t>
  </si>
  <si>
    <t>for a distance of 33 metres</t>
  </si>
  <si>
    <t>KINGS HEAD PLACE</t>
  </si>
  <si>
    <t>from a point 9 metres east of its junction with Kings Road in an easterly direction</t>
  </si>
  <si>
    <t>to a point 42 metres west of its junction with Roman Way</t>
  </si>
  <si>
    <t>KINGS ROAD, Lay-by</t>
  </si>
  <si>
    <t>from a point 10 metres south-west of its junction with Doddridge Road in a south-westerly direction</t>
  </si>
  <si>
    <t>NORTHAMPTON ROAD</t>
  </si>
  <si>
    <t>from a point 69 metres north of its junction with Springfield Street in a northerly direction</t>
  </si>
  <si>
    <t>from a point 174 metres south of its junction with The Square in a southerly direction</t>
  </si>
  <si>
    <t>ROMAN WAY</t>
  </si>
  <si>
    <t>from a point 15 metres north of its junction with King's Head Place in a northerly direction</t>
  </si>
  <si>
    <t>from a point 14 metres north of its junction with Symington Way</t>
  </si>
  <si>
    <t>to a point 79 metres north of its junction with Symington Way</t>
  </si>
  <si>
    <t>from a point 22 metres south of its junction with Symington Way</t>
  </si>
  <si>
    <t>to a point 36 metres south of its junction with Symington Way</t>
  </si>
  <si>
    <t>from a point 19 metres north of its junction with Church Square</t>
  </si>
  <si>
    <t>from a point 59 metres west of its junction with Kettering Road</t>
  </si>
  <si>
    <t>to a point 36 metres east of its junction with Mill Hill Road</t>
  </si>
  <si>
    <t>from a point 84 metres south-west of its junction with High Street in a south-westerly direction</t>
  </si>
  <si>
    <t>to a point 35 metres north-east of its junction with Fairfield Road, an aprpoximate distance of 38 metres</t>
  </si>
  <si>
    <t>from a point 39.5 metres south-west of its junction with High Street in a south-westerly direction</t>
  </si>
  <si>
    <t>HB1301W</t>
  </si>
  <si>
    <t>RUGBY ROAD</t>
  </si>
  <si>
    <t>from a point 14 metres south-east of its junction with Clarendon Road in a south-easterly direction</t>
  </si>
  <si>
    <t>to a point 8 metres north-west of its junction with Willowbank Road</t>
  </si>
  <si>
    <t>from a point 85 metres north-west of its junction with Newtown Linford Lane in a north-westerly direction</t>
  </si>
  <si>
    <t>RATBY ROAD</t>
  </si>
  <si>
    <t>from a point 13 metres south-west of its junction with Markfield Road in a south-westerly direction</t>
  </si>
  <si>
    <t>HBAREA2AMEND12009</t>
  </si>
  <si>
    <t>LEICESTER ROAD (North West Lay-by)</t>
  </si>
  <si>
    <t>from a point 16 metres north-east of its junction with access to the sports club  in a north-easterly direction</t>
  </si>
  <si>
    <t>LEICESTER ROAD (SOUTH LAY-BY)</t>
  </si>
  <si>
    <t>from a point 15 metres north-east of its junction with Burbage Common Road in a north-easterly direction</t>
  </si>
  <si>
    <t>for a distance of 32.5 metres</t>
  </si>
  <si>
    <t>LEICESTER ROAD (SOUTH SIDE LAY-BY)</t>
  </si>
  <si>
    <t>from a point 10 metres west of its junction with Burbage Common Road in a westerly direction</t>
  </si>
  <si>
    <t>from a point 9 metres south of its north east junction with Leicester Road in north easterly direction</t>
  </si>
  <si>
    <t>for a distance of 77.5 metres</t>
  </si>
  <si>
    <t>DERBY ROAD</t>
  </si>
  <si>
    <t>for a distance of 17.6 metres</t>
  </si>
  <si>
    <t>ALMA ROAD</t>
  </si>
  <si>
    <t>BAINES LANE</t>
  </si>
  <si>
    <t>from a point 38 metres south of its junction with John Street</t>
  </si>
  <si>
    <t>to a point 9 metres north of its junction with Victoria Street</t>
  </si>
  <si>
    <t>from a point 33 metres north of its junction with Holliers Walk</t>
  </si>
  <si>
    <t>for a distance of 27 metres in a northerly direction</t>
  </si>
  <si>
    <t>HILL STREET</t>
  </si>
  <si>
    <t>for a distance of 10 metres in a southerly direction</t>
  </si>
  <si>
    <t>LOWER BOND STREET</t>
  </si>
  <si>
    <t>from a point 20 metres north of its junction with Baines Lane</t>
  </si>
  <si>
    <t>for a distance of 12 metres in a southerly direction</t>
  </si>
  <si>
    <t>NEW BUILDINGS</t>
  </si>
  <si>
    <t>from a point approximately 84 metres north of its junction with Stockwell Head</t>
  </si>
  <si>
    <t>from a point 50 metres north of its junction with Stockwell Head</t>
  </si>
  <si>
    <t>PRIORY WALK</t>
  </si>
  <si>
    <t>from a point 24 metres north of its junction with Castle Street</t>
  </si>
  <si>
    <t>for a distance of 24 metres in a northerly direction</t>
  </si>
  <si>
    <t>for a distance of 9 metres in a southerly direction</t>
  </si>
  <si>
    <t>STOCKWELL HEAD</t>
  </si>
  <si>
    <t>from a point 84 metres west of its junction with New Buildings</t>
  </si>
  <si>
    <t>THE LAWNS</t>
  </si>
  <si>
    <t>UPPER BOND STREET</t>
  </si>
  <si>
    <t>from a point 8 metres east of its junction with Derby Road</t>
  </si>
  <si>
    <t>for a distance of 18 metres in an easterly direction</t>
  </si>
  <si>
    <t>HBAREA3AMEND12009</t>
  </si>
  <si>
    <t>WINDSOR STREET</t>
  </si>
  <si>
    <t>from a point 6 metres east of its junction with Strutt Road in an easterly direction</t>
  </si>
  <si>
    <t>from a point 7 metres east of its junction with Freemans Lane in an easterly direction</t>
  </si>
  <si>
    <t>to a point 6 metres west of its junction with Strutt Road</t>
  </si>
  <si>
    <t>HBAREA3AMEND22009</t>
  </si>
  <si>
    <t>ASTON LANE</t>
  </si>
  <si>
    <t>from a point 12 metres north-east of its junction with Church Street in a north-easterly direction</t>
  </si>
  <si>
    <t>NEW ROAD</t>
  </si>
  <si>
    <t>from a point 42 metres south-east of its junction with Grove Road in a south-easterly direction</t>
  </si>
  <si>
    <t>from a point 15 metres south-east of its junction with Grove Road in a south-easterly direction</t>
  </si>
  <si>
    <t>NEW ROAD (South Spur)</t>
  </si>
  <si>
    <t>The War Memorial (The Green) from a point 3 metres north-west of its junction with Church Street in a north-westerly direction</t>
  </si>
  <si>
    <t>HBAREA4AMEND12009</t>
  </si>
  <si>
    <t>Leicester Road (A47), Barwell (North Western Layby)</t>
  </si>
  <si>
    <t>from a point 163 metres north-east of its junction with The Common in a north easterly direction</t>
  </si>
  <si>
    <t>Leicester Road (A47), Barwell (South Eastern Layby)</t>
  </si>
  <si>
    <t>from a point 177 metres north-east of its junction with Leicester Road (B4668) in a north-easterly direction</t>
  </si>
  <si>
    <t>for a distance of 56 metres</t>
  </si>
  <si>
    <t>HBAREA4AMEND22009</t>
  </si>
  <si>
    <t>FROM C5117 LEICESTER ROAD TO HOUSES TO C5117 LEICESTER ROAD</t>
  </si>
  <si>
    <t>from a point 20 metres east of its junction with C5117 Leicester Road, formerly known as A47 Leicester Road  (South Access) in an easterly direction</t>
  </si>
  <si>
    <t>from a point 37 metres east of its junction with C5117 Leicester Road, formerly known as A47 Leicester Road  (South Access) in an easterly direction</t>
  </si>
  <si>
    <t>from a point 109 metres east of its junction with C5117 Leicester Road, formerly known as A47 Leicester Road  (South Access) in an easterly direction</t>
  </si>
  <si>
    <t>from a point 22 metres south of its junction with C5117 Leicester Road, formerly known as A47 Leicester Road  (North Access) in a southerly direction</t>
  </si>
  <si>
    <t>for a distance of 129 metres</t>
  </si>
  <si>
    <t>from a point 157 metres south of its junction with C5117 Leicester Road, formerly known as A47 Leicester Road (North Access) in a southerly direction</t>
  </si>
  <si>
    <t>from a point 194 metres south of its junction with C5117 Leicester Road, formerly known as A47 Leicester Road (North Access) in a southerly direction</t>
  </si>
  <si>
    <t>for a distance of 95 metres</t>
  </si>
  <si>
    <t>from a point 295 metres south of its junction with C5117 Leicester Road, formerly known as A47 Leicester Road (North Access) in a southerly direction</t>
  </si>
  <si>
    <t>from a point 14 metres east of its junction with C5117 Leicester Road (formerly known as A47 Leicester Road (south access) in an easterly direction</t>
  </si>
  <si>
    <t>for a distance of 36.5 metres</t>
  </si>
  <si>
    <t>CHAPEL STREET</t>
  </si>
  <si>
    <t>from a point 15 metres south of its junction with Stanley Street</t>
  </si>
  <si>
    <t>from a point 64 metres south of its junction with Stanley Street</t>
  </si>
  <si>
    <t>HIGH STREET AND THE HOLLOW</t>
  </si>
  <si>
    <t>KEATS LANE</t>
  </si>
  <si>
    <t>from a point 81 metres west of its junction with Hill Top</t>
  </si>
  <si>
    <t>to a point 8 metres east of its junction with West Street</t>
  </si>
  <si>
    <t>MALT MILL BANK</t>
  </si>
  <si>
    <t>in the lay by</t>
  </si>
  <si>
    <t>FIR TREE LANE</t>
  </si>
  <si>
    <t>from a point 15 metres north-west of its junction with Ratby Road in a north-westerly direction</t>
  </si>
  <si>
    <t>MARKFIELD ROAD</t>
  </si>
  <si>
    <t>from a point 8 metres north-west of its junction with Ratby Road in a north-westerly direction</t>
  </si>
  <si>
    <t>from a point 188 metres north-west of its junction with Newtown Linford Lane in a north-westerly direction</t>
  </si>
  <si>
    <t>for a distance of 80 metres</t>
  </si>
  <si>
    <t>from a point 5 metres south-west of its junction with Rookery Lane in a south-westerly direction</t>
  </si>
  <si>
    <t>from a point 11 metres north-east of its junction with Crane-ley Road in a north-easterly direction</t>
  </si>
  <si>
    <t>from a point 10 metres north-east of its junction with Fir Tree Lane in a north-easterly direction</t>
  </si>
  <si>
    <t>ROOKERY LANE</t>
  </si>
  <si>
    <t>from a point 7 metres south-east of its junction with Ratby Road in a south-easterly direction</t>
  </si>
  <si>
    <t>MAIN STREET</t>
  </si>
  <si>
    <t>from a point 2 metres south of the boundary of Nos. 47/49 Burton Street in a southerly direction</t>
  </si>
  <si>
    <t>for a distance of approximately 33 metres</t>
  </si>
  <si>
    <t>from a point 10 metres south of its junction with British School Gardens</t>
  </si>
  <si>
    <t>for a distance of 64 metres in a southerly direction</t>
  </si>
  <si>
    <t>from a point 15 metres east of its junction with Chapel Street</t>
  </si>
  <si>
    <t>to a point 10 metres west of its junction with New Street in an easterly direction</t>
  </si>
  <si>
    <t>from a point approximately 40 metres from its junction with Windsor Street east side in an easterly direction</t>
  </si>
  <si>
    <t>for a distance of approximately 44 metres</t>
  </si>
  <si>
    <t>from a point 11 metres east of its junction with Goodriche Street</t>
  </si>
  <si>
    <t>for a distance of 20 metres in an easterly direction</t>
  </si>
  <si>
    <t>from a point 30 metres west of its junction with Rosberrry Avenue in an easterly direction</t>
  </si>
  <si>
    <t>for a distance of approximately 132 metres</t>
  </si>
  <si>
    <t>from a point 12 metres west of the centreline of Sage Cross Street</t>
  </si>
  <si>
    <t>to a point 29 metres east of the centreline of Sage Cross Street</t>
  </si>
  <si>
    <t>from a point 8 metres east of its junction with Rutland Street</t>
  </si>
  <si>
    <t>to a point 3 metres west of its junction with Goodriche Street</t>
  </si>
  <si>
    <t>from a point 15 metres south of the northern building line of No. 22a Burton Street in a southerly direction</t>
  </si>
  <si>
    <t>from a point 7.5 metres north of the northern building line of No. 22a Burton Street in a southerly direction</t>
  </si>
  <si>
    <t>for a distance of 9.5 metres</t>
  </si>
  <si>
    <t>APIARY GATE, MARKET PLACE PARKING AREA</t>
  </si>
  <si>
    <t>for a distance of 102 metres</t>
  </si>
  <si>
    <t>CLAPGUN STREET</t>
  </si>
  <si>
    <t>from a point 26 metres east of its junction with The Croft in an easterly direction</t>
  </si>
  <si>
    <t>from a point 6 metres east of a point outside the boundary of Nos. 6 and 7 Market Place in an easterly direction</t>
  </si>
  <si>
    <t>from a point 4 metres north of the southern kerb line of Market Place South at its junction with The Croft in a northerly direction</t>
  </si>
  <si>
    <t>from a point 24 metres north of the southern kerb line of Market Place South at its junction with The Croft in a northerly direction</t>
  </si>
  <si>
    <t>from a point 42 metres north of the southern kerb line of Market Place South at its junction with The Croft in a northerly direction</t>
  </si>
  <si>
    <t>from a point 10 metres east of its junction with The Croft in an easterly direction</t>
  </si>
  <si>
    <t>from a point 55 metres east of its junction with Mill Bank in an easterly direction</t>
  </si>
  <si>
    <t>from a point 1 metre south-west of a point outside the boundary of Nos. 72 and 74 Market Street in a south-westerly direction</t>
  </si>
  <si>
    <t>from a point 53 metres north-east of its junction with Brook Street</t>
  </si>
  <si>
    <t>to a point 123 metres north-east of its junction with Brook Street</t>
  </si>
  <si>
    <t>from a point 87 metres south-west of its junction with Lower Church Street in a south-westerly direction</t>
  </si>
  <si>
    <t>from a point 51 metres north-east of the centreline of its junction with Brook Street in a north-easterly direction</t>
  </si>
  <si>
    <t>from a point 6 metres south-west of its junction with Bath Street in a south-westerly direction</t>
  </si>
  <si>
    <t>NWAREA4CONAMEND2009</t>
  </si>
  <si>
    <t>from a point 97 metres north of the centreline of Curzon Street in a northerly direction</t>
  </si>
  <si>
    <t>that length of layby on the south-west side of Chapel Street at the Community Shop, located at a point 56 metres north of the centreline of Curzon Street in a northerly direction</t>
  </si>
  <si>
    <t>from a point on the boundary of Nos. 65 and 63 Chapel Street approximately 116 metres south of the centreline of Central Avenue in a southerly direction</t>
  </si>
  <si>
    <t>from a point 92 metres west of the centreline of Harratts Close in a westerly direction</t>
  </si>
  <si>
    <t>from a point 106 metres west of the centreline of Harratts Close in a westerly direction</t>
  </si>
  <si>
    <t>from a point 27 metres west of the centreline of Harratts Close in a westerly direction</t>
  </si>
  <si>
    <t>from a point 40 metres west of the centreline of Harratts Close  in a westerly direction</t>
  </si>
  <si>
    <t>from a point 143 metres west of the centreline of Harratts Close in a westerly direction</t>
  </si>
  <si>
    <t>from a point 164 metres west of the centreline of Harratts Close in a westerly direction</t>
  </si>
  <si>
    <t>from a point 36 metres west of the centreline of Gladstone Street in a westerly direction</t>
  </si>
  <si>
    <t>from a point 63 metres west of the centreline of Harratts Close  in a westerly direction</t>
  </si>
  <si>
    <t>CENTRAL ROAD</t>
  </si>
  <si>
    <t>from a point 21 metres north of the boundary of Nos. 13/15 Central Road in a northerly direction</t>
  </si>
  <si>
    <t>from a point 27.5 metres north of the boundary of Nos. 27/29 Central Road in a northerly direction</t>
  </si>
  <si>
    <t>for a distance of 21.0 metres</t>
  </si>
  <si>
    <t>from a point 69 metres north of the boundary of Nos. 27/29 Central Road in a northerly direction</t>
  </si>
  <si>
    <t>from a point 11.5 metres north of the boundary of Nos. 49/51 Central Road in a northerly direction</t>
  </si>
  <si>
    <t>for a distance of 4.5 metres</t>
  </si>
  <si>
    <t>from a point 37 metres north of the boundary of Nos. 49/51 Central Road in a northerly direction</t>
  </si>
  <si>
    <t>for a distance of 33.5 metres</t>
  </si>
  <si>
    <t>from the boundary of Nos. 46/48 Central Road in a southerly direction</t>
  </si>
  <si>
    <t>from the boundary of Nos. 66/68 Central Road in a southerly direction</t>
  </si>
  <si>
    <t>from a point 1.5 metres north of the boundary of Nos. 13/15 Central Road in a northerly direction</t>
  </si>
  <si>
    <t>from a point 20 metres south-west of its junction with The Parade in a south-westerly direction</t>
  </si>
  <si>
    <t>for a distance of 37.5 metres</t>
  </si>
  <si>
    <t>from a point 75 metres north-west of its junction with Wigston Road in a north-westerly direction</t>
  </si>
  <si>
    <t>LONDON ROAD</t>
  </si>
  <si>
    <t>from a point 27.5 metres north-west of its junction with The Morwoods in a north-westerly direction</t>
  </si>
  <si>
    <t>SANDHURST STREET</t>
  </si>
  <si>
    <t>from a point 1 metre north of the property boundary of 3/5 Sandhurst Street in a southerly direction</t>
  </si>
  <si>
    <t>from a point 4 metres north of its junction with The Parade in a northerly direction</t>
  </si>
  <si>
    <t>from a point 144.5 metres north of its junction with Chestnut Avenue in a northerly direction</t>
  </si>
  <si>
    <t>from a point 31 metres north-west of its junction with Brooksby Drive in a north-westerly direction</t>
  </si>
  <si>
    <t>for a distance of 22.5metres</t>
  </si>
  <si>
    <t>from a point 12.6 metres north-west of its junction with Chapel Street in a north-westerly direction</t>
  </si>
  <si>
    <t>from a point 69.5 metres north of its junction with Chestnut Avenue in a northerly direction</t>
  </si>
  <si>
    <t>ALBION STREET</t>
  </si>
  <si>
    <t>from a point 15 metres north of its junction with Blaby Road in a northerly direction</t>
  </si>
  <si>
    <t>BLABY ROAD</t>
  </si>
  <si>
    <t>from a point 43 metres east of its junction with Countesthorpe Road in an easterly direction</t>
  </si>
  <si>
    <t>from a point 43 metres east of its junction with Dunton Street in an easterly direction</t>
  </si>
  <si>
    <t>from a point 18 metres east of its junction with Dunton Street in an easterly direction</t>
  </si>
  <si>
    <t>from a point 10 metres south-west of its junction with Bassett Street in a south-westerly direction</t>
  </si>
  <si>
    <t>from a point 1 metre north-east of its junction with Bassett Street in a north-easterly direction</t>
  </si>
  <si>
    <t>from a point 30 metres south of its junction with Blaby Road in a southerly direction</t>
  </si>
  <si>
    <t>from a point 34 metres south of its junction with Blaby Road in a southerly direction</t>
  </si>
  <si>
    <t>to a point 16 metres north of its junction with Bassett Street</t>
  </si>
  <si>
    <t>GLENGATE</t>
  </si>
  <si>
    <t>from a point 14 metres north of its junction with Blaby Road in a northerly direction</t>
  </si>
  <si>
    <t>MARSTOWN AVENUE</t>
  </si>
  <si>
    <t>from a point 5 metres west of the boundary between Nos. 38 and 40 Marstown Avenue in an easterly direction</t>
  </si>
  <si>
    <t>to a point 3.5 metres east of the boundary between Nos. 38 and 40 Marstown Avenue</t>
  </si>
  <si>
    <t>from a point 9.5 metres east of its junction with Saffron Road 3.5 metres east of the main south-west corner of 2 Marstown Avenue in an easterly direction</t>
  </si>
  <si>
    <t>to a point 2 metres east of the boundary between Nos. 22 and 24 Marstown Avenue</t>
  </si>
  <si>
    <t>from a point 5 metres east of its junction with Saffron Road, a point in line with the main west building line of No. 1 Marstown Avenue in an easterly direction</t>
  </si>
  <si>
    <t>to a point 12 metres east of the rear boundary of No. 45 Marstown Avenue and the rear boundary of No. 15 Kenilworth Road</t>
  </si>
  <si>
    <t>from a point 7 metres west of the boundary between Nos. 26 and 28 Marstown Avenue in an easterly direction</t>
  </si>
  <si>
    <t>to a point 5 metres east of the boundary between Nos. 34 and 36 Marstown Avenue</t>
  </si>
  <si>
    <t>SAFFRON ROAD</t>
  </si>
  <si>
    <t>from a point 8 metres south of the centreline of Marstown Avenue being a point 5 metres north of the boundary between No. 48 Saffron Road and No. 1 Marstown Avenue in a southerly direction</t>
  </si>
  <si>
    <t>to a point 3 metres south of the boundary between Nos. 40 and 42 Saffron Road</t>
  </si>
  <si>
    <t>from a point 9 metres north of the centreline of Marstown Avenue adjacent to the boundary between No. 50 Saffron Road and No.2 Marstown Avenue in a northerly direction</t>
  </si>
  <si>
    <t>to a point 5.5 metres north of the boundary between Nos. 56 and 58 Saffron Road</t>
  </si>
  <si>
    <t>for a distance of 10 metres in a northerly direction</t>
  </si>
  <si>
    <t>the forecourt between Nos. 76 and 80 Leicester Road</t>
  </si>
  <si>
    <t>PADDOCK STREET</t>
  </si>
  <si>
    <t>from a point 90 metres east of its junction with Long Street in an easterly direction</t>
  </si>
  <si>
    <t>from a point 35 metres east of its junction with Long Street in an easterly direction</t>
  </si>
  <si>
    <t>from a point 30 metres east of it junction with Long Street in an easterly direction</t>
  </si>
  <si>
    <t>from a point 100.5 metres north-west of its junction with The Morwoods in a north-westerly direction</t>
  </si>
  <si>
    <t>from a point 112.5 metres north-west of its junction with The Morwoods in a north-westerly direction</t>
  </si>
  <si>
    <t>from a point 129 metres north-west of its junction with The Morwoods in a north-westerly direction</t>
  </si>
  <si>
    <t>from a point 144 metres north-west of its junction with The Morwoods in a north-westerly direction</t>
  </si>
  <si>
    <t>from a point 63.5 metres north-west of its junction with The Morwoods in a north-westerly direction</t>
  </si>
  <si>
    <t>OWAREA3AMEND32009</t>
  </si>
  <si>
    <t>from a point  level with the southern most boundary of no.51 Sandhurst Street in a northerly direction</t>
  </si>
  <si>
    <t>for a distance of 108 metres</t>
  </si>
  <si>
    <t>CH14_4002W</t>
  </si>
  <si>
    <t>from a point 9 metres north of its junction with Park Road in a northerly direction</t>
  </si>
  <si>
    <t>to a point 13.5 metres east of its junction with Cumberland Road</t>
  </si>
  <si>
    <t>from a point 4 metres south-west of its junction with Park Street in a south-westerly direction</t>
  </si>
  <si>
    <t>to a point 14 metres north-east of its junction with Gray Street</t>
  </si>
  <si>
    <t>from a point 12 metres south-west of its junction with Lisle Street in a south-easterly direction</t>
  </si>
  <si>
    <t>to a point 14 metres north-east of its junction with Derby Road</t>
  </si>
  <si>
    <t>south-west side</t>
  </si>
  <si>
    <t>from a point 18 metres north-west of its junction with Ashby Road in a north-westerly direction</t>
  </si>
  <si>
    <t>from a point 7 metres south-east of its junction with Havelock Road in a south-easterly direction</t>
  </si>
  <si>
    <t>to a point 22 metres north-west of its junction with Ashby Road</t>
  </si>
  <si>
    <t>from a point 7 metres east of its junction with Fearon Street in a south-easterly direction</t>
  </si>
  <si>
    <t>from a point 6 metres south-east of the boundary of Nos. 30/32 Linden Road in a north-westerly direction</t>
  </si>
  <si>
    <t>Residents Parking Permit Holder only Bays</t>
  </si>
  <si>
    <t>Countywide</t>
  </si>
  <si>
    <t>from a point 42.5 metres south-east of its juction with Barrow Street</t>
  </si>
  <si>
    <t>from a point 63.5 metres south-east of its juction with Barrow Street</t>
  </si>
  <si>
    <t>CHAREA5TESCO2012</t>
  </si>
  <si>
    <t>NW14_4107FW</t>
  </si>
  <si>
    <t>from a point 14.5 metres south-west of its junction with margaret Street in a south-westerly direction</t>
  </si>
  <si>
    <t>from a point 18 metres east of its junction with Jackson Street in an easterly direction</t>
  </si>
  <si>
    <t>from a point 10 metres east of its junction with Jackson Street in an easterly direction</t>
  </si>
  <si>
    <t>from a point 12 metres south-west of its junction with Belvoir Road in a south-westerly direction</t>
  </si>
  <si>
    <t>from a point 12 metres south-west of its junction with margaret Street in a south-westerly direction</t>
  </si>
  <si>
    <t>for a distance of 3.6 metres</t>
  </si>
  <si>
    <t>from a point 55.5 metres east of its junction with Jackson Street in an easterly direction</t>
  </si>
  <si>
    <t>from a point 13 metres south of its junction with Jackson Street in an easterly direction</t>
  </si>
  <si>
    <t xml:space="preserve">south </t>
  </si>
  <si>
    <t>MARLBOROUGH SQUARE (West to East Carriageway)</t>
  </si>
  <si>
    <t>from a point 46.5 metres east of its junction with Jackson Street in an easterly direction</t>
  </si>
  <si>
    <t>from a point 86 metres south if uts junction with market place in a southerly direction</t>
  </si>
  <si>
    <t>for a distance of 38.5 metres</t>
  </si>
  <si>
    <t>CH14_4112WEXP</t>
  </si>
  <si>
    <t>for a distance of 57 metres</t>
  </si>
  <si>
    <t>from a point 132.5 metres east of its junction with Frederick Street in an easterly direction</t>
  </si>
  <si>
    <t>from a point 66.5 metres east of its junction with Frederick Street in an easterly direction</t>
  </si>
  <si>
    <t>from a point 52 metres west of its junction with Cattlemarket in a westerly direction</t>
  </si>
  <si>
    <t>from a point 14.5 metres west of its junction with Cattlemarket in a westerly direction</t>
  </si>
  <si>
    <t>from a point 71.5 metres west of its junction with Cattlemarket in a westerly direction</t>
  </si>
  <si>
    <t>for a distance of 26.5 metres</t>
  </si>
  <si>
    <t>from a point 7 metres north of its junction with Granby Street in a northely direction</t>
  </si>
  <si>
    <t>from a point 26 metres east of its junction with Frederick Street in an easterly direction</t>
  </si>
  <si>
    <t>NW14_4107W</t>
  </si>
  <si>
    <t>OWEN STREET</t>
  </si>
  <si>
    <t>from a point 67 metres north-west of its junction with Memorial Square in a north-westerly</t>
  </si>
  <si>
    <t>from a point 34 metres west of its junction with Memorial Square in a westerly direction</t>
  </si>
  <si>
    <t>to a point 59 metres west of its junction with Memorial Square</t>
  </si>
  <si>
    <t>from a point 77 metres west of its junction with Memorial Square in a westerly direction</t>
  </si>
  <si>
    <t>to a point 97 metres west of its junction with Memorial Square</t>
  </si>
  <si>
    <t>from a point 120 metres west of its junction with Memorial Square in a westerly direction</t>
  </si>
  <si>
    <t>to a point 128 metres west of its junction with Memorial Square</t>
  </si>
  <si>
    <t xml:space="preserve">from a point 135 metres west of its junction with Memorial Square in a westerly direction </t>
  </si>
  <si>
    <t>to a point 142 metres west of its junction with Memorial Square</t>
  </si>
  <si>
    <t>north-east side from a point 42 metres north-west of its junction with Belvoir Road in a north-westerly</t>
  </si>
  <si>
    <t>south-west side from a point 25 metres north-west of its junction with Belvoir Road in a north-westerly</t>
  </si>
  <si>
    <t>from a point 69 metres west of its junction with Memorial Square in a westerly direction</t>
  </si>
  <si>
    <t>to a point 81 metres west of its junction with Memorial Square</t>
  </si>
  <si>
    <t>from a point 82 metres south of its junction with High Street in a southerly direction</t>
  </si>
  <si>
    <t>from a point 186 metres south-east of its junction with Belvoir Road in a south-easterly</t>
  </si>
  <si>
    <t>from a point 14.5 metres south-west of its junction with Margaret Street in a south-westerly direction</t>
  </si>
  <si>
    <t>HB14_4076W</t>
  </si>
  <si>
    <t>THORNYCROFT ROAD</t>
  </si>
  <si>
    <t>from a point 8 metres north of its junction with Orchard Street in northerly direction</t>
  </si>
  <si>
    <t xml:space="preserve"> for a distance of 22 metres</t>
  </si>
  <si>
    <t xml:space="preserve">from a point 43 metres north of its junction with Orchard Street in northerly direction </t>
  </si>
  <si>
    <t>from a point 15 metres south of its junction with Castle Street in a southerly direction</t>
  </si>
  <si>
    <t>from a point 68 metres south of its junction with Castle Street in a southerly direction</t>
  </si>
  <si>
    <t xml:space="preserve"> for a distance of 19 metres</t>
  </si>
  <si>
    <t xml:space="preserve"> to a point 106 metres south of its junction with Castle Street</t>
  </si>
  <si>
    <t>from a point 33 metres south-west of its junction with The Lawns in a southerly direction</t>
  </si>
  <si>
    <t>from a point 33 metres south-east of its junction with Melton Road in a south-easterly direction</t>
  </si>
  <si>
    <t>CH14_3599W</t>
  </si>
  <si>
    <t>CH14_4154W</t>
  </si>
  <si>
    <t xml:space="preserve">from a point 14 metres north-east of its junction with Ashby Road in a north-easterly direction
</t>
  </si>
  <si>
    <t xml:space="preserve">from a point 79.5 metres north-east of its junction with Ashby Road in a north-easterly direction
</t>
  </si>
  <si>
    <t>CH14_4220W</t>
  </si>
  <si>
    <t>from opposite a point 30 metres north-east of its junction with Wellington Street in a north-easterly direction</t>
  </si>
  <si>
    <t xml:space="preserve">for a distance of 29 metres </t>
  </si>
  <si>
    <t xml:space="preserve">from a point 79 metres south-west of its junction with Brookside in a south-westerly direction </t>
  </si>
  <si>
    <t>from a point 6.5 metres south-west of its junction with Brookside in a south-westerly direction</t>
  </si>
  <si>
    <t>from a point 31.5 metres north-east of its junction with Broad Street in a north-easterly direction</t>
  </si>
  <si>
    <t>from a point 24.5 metres north-east of its junction with Broad Street in a north-easterly direction</t>
  </si>
  <si>
    <t>from a point 84 metres north-east of its junction with Broad Street in a north-easterly direction</t>
  </si>
  <si>
    <t xml:space="preserve">for a distance of 33.5 metres </t>
  </si>
  <si>
    <t>to a point 18 metres north-east of its junction with Wellington Street</t>
  </si>
  <si>
    <t>HOLT DRIVE</t>
  </si>
  <si>
    <t>from a point 60 metres south-east of its junction with Forest Road in a south-easterly direction</t>
  </si>
  <si>
    <t>CH14_4264W</t>
  </si>
  <si>
    <t>CH14_4212W</t>
  </si>
  <si>
    <t>GROBY LANE SERVICE ROAD</t>
  </si>
  <si>
    <t>from a point 139 metres north-west of its junction with Groby Lane in a north-westerly direction</t>
  </si>
  <si>
    <t>from a point 69 metres north-west of its junction with Groby Lane in a north-westerly direction</t>
  </si>
  <si>
    <t>from a point 46 metres south-west of its junction with Groby Lane in a south-easterly direction</t>
  </si>
  <si>
    <t>from a point 66 metres south-west of its junction with Groby Lane in a south-easterly direction</t>
  </si>
  <si>
    <t>from a point 76 metres south-west of its junction with Groby Lane in a south-easterly direction</t>
  </si>
  <si>
    <t>from a point 115 metres south-west of its junction with Groby Lane in a south-easterly direction</t>
  </si>
  <si>
    <t>from a point 59 metres north-east of its junction with Warner Close in a north-easterly direction</t>
  </si>
  <si>
    <t>from a point 69.5 metres north-east of its junction with Warner Close in a north-easterly direction</t>
  </si>
  <si>
    <t>from a point 80 metres north-east of its junction with Warner Close in a north-easterly direction</t>
  </si>
  <si>
    <t>to a point 48 metres south-west of its junction with Upland Drive (southern arm)</t>
  </si>
  <si>
    <t>from a point 42 metres south-west of its junction with Upland Drive (southern arm) in a north-easterly direction</t>
  </si>
  <si>
    <t>to a point 14 metres south-west of its junction with Upland Drive (southern arm)</t>
  </si>
  <si>
    <t>from a point 39 metres north-east of its junction with Warner Close in a north-easterly direction</t>
  </si>
  <si>
    <t>HB14_4103W</t>
  </si>
  <si>
    <t>CH14_3983W</t>
  </si>
  <si>
    <t>from a point 13 metres north-west of its junction with Leicester Road in a north-westerly direction</t>
  </si>
  <si>
    <t>from a point 103 metres north-west of its junction with Leicester Road in a north-westerly direction</t>
  </si>
  <si>
    <t>from a point 139.5 metres north-west of its junction with Leicester Road in a north-westerly direction</t>
  </si>
  <si>
    <t>from a point 155 metres north-west of its junction with Leicester Road in a north-westerly direction</t>
  </si>
  <si>
    <t>from a point 173 metres north-west of its junction with Leicester Road in a north-westerly direction</t>
  </si>
  <si>
    <t>from a point 16.5 metres north-west of its junction with Leicester Road in a north-westerly direction</t>
  </si>
  <si>
    <t>LEICESTER ROAD (SERVICE ROAD)</t>
  </si>
  <si>
    <t>from a point 11 metres north-west of its junction with Factory Street in a north-westerly direction</t>
  </si>
  <si>
    <t>for a distance of 60 metres</t>
  </si>
  <si>
    <t>from a point 84 metres north-west of its junction with Gregory Street in a north-westerly direction</t>
  </si>
  <si>
    <t>from a point 163.5 metres north-west of its junction with Leicester Road in a north-westerly direction</t>
  </si>
  <si>
    <t>for a disitance of 3.6 metres</t>
  </si>
  <si>
    <t>CH14_4132W</t>
  </si>
  <si>
    <t>from a point 32.5 metres south-east of the boundary of Nos. 104 Burder
Street/42 Glebe Street in a south-easterly direction</t>
  </si>
  <si>
    <t>to a point opposite the boundary of No.s 115/117 Burder Street</t>
  </si>
  <si>
    <t>from the boundary of Nos. 6/8 Burder Street in a south-easterly
direction</t>
  </si>
  <si>
    <t>to the boundary of No.s 104 Burder Street/42 Glebe Street</t>
  </si>
  <si>
    <t>from a point opposite a point 29 metres south-east of the
boundary of 131/133 Burder Street in a south-easterly direction</t>
  </si>
  <si>
    <t>from a point opposite a point 0.5 metres north-west of the
boundary of Nos. 46/48 Cartwright Street in a south-easterly direction</t>
  </si>
  <si>
    <t>to a point 10 metres north-west of its junction with Glebe Street</t>
  </si>
  <si>
    <t>from a point 28 metres south-west of its junction with Ratcliffe
Road in a south-westerly direction</t>
  </si>
  <si>
    <t>from the boundary of Nos. 14/16 Ratcliffe Road in a south easterly
direction</t>
  </si>
  <si>
    <t>to a point opposite the boundary of no. 65/67 Ratcliffe Road</t>
  </si>
  <si>
    <t>from the boundary of Nos. 124/126 Ratcliffe Road in a southeasterly
direction</t>
  </si>
  <si>
    <t>from its north-eastern kerbline</t>
  </si>
  <si>
    <t>to its south-western kerbline within
marked parking bays</t>
  </si>
  <si>
    <t>to a point 25 metres north-west of its
junction with Glebe Street</t>
  </si>
  <si>
    <t>from a point 2 metres south-east of the boundary of Nos. 99/101
Ratcliffe Road in a south-easterly direction</t>
  </si>
  <si>
    <t>to a point 15 metres north-west of its junction
with Tow Path Close</t>
  </si>
  <si>
    <t>from a point 18.5 metres south-east of its junction with Glebe Street in a south-easterly direction</t>
  </si>
  <si>
    <t>from a point opposite the boundary of No.s 123/125 burder Street in a south-westerly direction
boundary of 131/133 Burder Street in a south-easterly direction</t>
  </si>
  <si>
    <t>to a point opposite the boundary of No.s 131/133 Burder Street</t>
  </si>
  <si>
    <t>from a point 17 metres south-east of its junction with Glebe Street
in a south-easterly direction</t>
  </si>
  <si>
    <t>for a distance of 77 metres</t>
  </si>
  <si>
    <t xml:space="preserve">from the boundary of No.s 15/17 Ratcliffe Road in a south-easterly direction </t>
  </si>
  <si>
    <t>from a point 37 metres south-east of its junction with Glebe Street in a south-easterly direction</t>
  </si>
  <si>
    <t>from a point 5.5 metres north-west of the boundary No.s 60/62 Cartwright Street in a south-easterly direction</t>
  </si>
  <si>
    <t>to the boundary No.s 66/68 Cartwright Street</t>
  </si>
  <si>
    <t>number of spaces</t>
  </si>
  <si>
    <t>Echelon</t>
  </si>
  <si>
    <t>Partial Footway</t>
  </si>
  <si>
    <t>number of bays</t>
  </si>
  <si>
    <t>motorbikes</t>
  </si>
  <si>
    <t>echelon</t>
  </si>
  <si>
    <t>for a distance of 79 metres in a south-westerly direction</t>
  </si>
  <si>
    <t>from a point 11 metres south-west of its junction with Lancaster Road</t>
  </si>
  <si>
    <t>for a distance of 46 metres in a south-westerly direction</t>
  </si>
  <si>
    <t>from a point 14 metres north of its junction with Clarendon Road</t>
  </si>
  <si>
    <t>for a distance of 19.5 metres in a northely direction</t>
  </si>
  <si>
    <t>from a point 176.5 metres south-west of its junction with Waterloo Road</t>
  </si>
  <si>
    <t>HB14_4183W PART A</t>
  </si>
  <si>
    <t>from a point 44 metres south-west of its junction with Waterloo Road</t>
  </si>
  <si>
    <t>for a distance of 18 metres in a south-westerly direction</t>
  </si>
  <si>
    <t xml:space="preserve">for a distance of 37 metres in a south-easterly direction </t>
  </si>
  <si>
    <t>RIVERSIDE, MARKET HARBOROUGH</t>
  </si>
  <si>
    <t>HA14_4224W</t>
  </si>
  <si>
    <t>spaces</t>
  </si>
  <si>
    <t>*</t>
  </si>
  <si>
    <t>NW15_4328W</t>
  </si>
  <si>
    <t>from a point 31 metres east of its junction with Sage Cross Street</t>
  </si>
  <si>
    <t>for a distance of 15 metres in an easterly direction</t>
  </si>
  <si>
    <t>from a point 49 metres north-west of its junction with Nottingham Street</t>
  </si>
  <si>
    <t>from a point 10 metres south if its junction with Wilton Road in a south-westerly direction</t>
  </si>
  <si>
    <t xml:space="preserve">from its sourthern extremity in a north-easterly direction </t>
  </si>
  <si>
    <t>ME15_MEW</t>
  </si>
  <si>
    <t>for a distance of  9 metres in a north-westerly direction</t>
  </si>
  <si>
    <t>for a distance of 13 metres in a north-westerly direction</t>
  </si>
  <si>
    <t>from a point 67 metres from its junction with Nottingham Street</t>
  </si>
  <si>
    <t>from a point 40 metres north-west of jits junction with Nottingham Street</t>
  </si>
  <si>
    <t>HIGH STREET, SOMERBY</t>
  </si>
  <si>
    <t xml:space="preserve">from opposite a point 44 metres east of its junction with Church Lane in an easterly direction </t>
  </si>
  <si>
    <t>on the west side of the lay-by directly outside No. 80 Leicester Road in a northley direction</t>
  </si>
  <si>
    <t>OW15_OWW</t>
  </si>
  <si>
    <t>south-side</t>
  </si>
  <si>
    <t>from a point 21 metres of its junction with Regent street in a south-easterly direction</t>
  </si>
  <si>
    <t>BL15_BLW</t>
  </si>
  <si>
    <t>from a point 14 metres east of its junction with Gwendoline Drive in an easterly direction</t>
  </si>
  <si>
    <t>THE BANK</t>
  </si>
  <si>
    <t xml:space="preserve">from a point 6 metres south of its junction with Central Street in a southerly direction </t>
  </si>
  <si>
    <t>(the lay-by) from a point 114 metres north-east of its junction with Desford Road in a north-westerly direction direction</t>
  </si>
  <si>
    <t>HB14_4206W</t>
  </si>
  <si>
    <t>from a point 10 metres north of its junction with St Marys Road (West-East Arm in a northerly direction</t>
  </si>
  <si>
    <t xml:space="preserve">for a distance of 31 metres </t>
  </si>
  <si>
    <t>from a point 14 metres north of its junction with St Marys Road (West-East Arm in a northerly direction</t>
  </si>
  <si>
    <t>from a point 13 metres north-west of its junction with Lancaster Road in a north-westerly direction</t>
  </si>
  <si>
    <t>HB14_4183W</t>
  </si>
  <si>
    <t>from a point 7 metres east of its junction with Waterloo Road in an easterly direction</t>
  </si>
  <si>
    <t>for a distance of 49.5 metres</t>
  </si>
  <si>
    <t>from a point 18 metres south of its junction with Lancaster Road in a southerly direction</t>
  </si>
  <si>
    <t xml:space="preserve">HB14_4183W </t>
  </si>
  <si>
    <t>CH15_CHW</t>
  </si>
  <si>
    <t>from a point approximately 12 metres west of its junction with The Nook in a westerly direction</t>
  </si>
  <si>
    <t>from the projected northeast building  of No.s 1282/1284 Meton Road</t>
  </si>
  <si>
    <t>from a point 2 metres south-west of the boundary No.s 1306 in a south westerly direction</t>
  </si>
  <si>
    <t>to a point 63 metres north-east of the boundary of no. s 1282/1284</t>
  </si>
  <si>
    <t>from a point 2 metres south-west of the western boundary No. 1274 in a southerly direction</t>
  </si>
  <si>
    <t>SIBSON ROAD (Service Road)</t>
  </si>
  <si>
    <t>from a point 12 metres south of its junction with Loughborough Road in a southerly direction</t>
  </si>
  <si>
    <t>to a point 21.5 metres north of its junction with Sibson Road</t>
  </si>
  <si>
    <t>from a point 101 metres south-east of the southern kerbline of Beechfield Avenue in an easterly direction</t>
  </si>
  <si>
    <t>from a point 5.5 metres south-east of its junction with Stonehill
Avenue in a south-easterly direction</t>
  </si>
  <si>
    <t>to a point 7 metres north-west of its
junction with Wanlip Avenue</t>
  </si>
  <si>
    <t>to a point 7.5 metres north-west of its junction
with The Crossways</t>
  </si>
  <si>
    <t>from a point 11 metres south-east of its junction with Wanlip Lane
in a south-easterly direction</t>
  </si>
  <si>
    <t>from a point 49 metres south-west of its junction with Sibson
Road in a south-westerly direction</t>
  </si>
  <si>
    <t>to a point 15 metres north-east of its
junction with The Wayne Way</t>
  </si>
  <si>
    <t>from a point 31 metres south-east of its junction with The Wayne
Way in a south-easterly direction</t>
  </si>
  <si>
    <t>to a point 7 metres north-west of its
junction with Stonehill Avenue</t>
  </si>
  <si>
    <t>from its junction with Cossington Road in a north westerly direction</t>
  </si>
  <si>
    <t>from a point approximately 107 metres north west of its junction with Cossington Road in a north westerly direction</t>
  </si>
  <si>
    <t>MARKET PLACE SERVICE ROAD</t>
  </si>
  <si>
    <t>for a distance of 10 metres.</t>
  </si>
  <si>
    <t>from a point 8 metres south-west of its junction with the Bull Ring in a south westerly direction</t>
  </si>
  <si>
    <t>from a point 9 metres south-west of the boundary of house No.11 Charnwood Road in a south-westerly direction</t>
  </si>
  <si>
    <t>for distance of approximately 50 metres.</t>
  </si>
  <si>
    <t>from a point 20 metres aouth-west of its junction with Station Road in a south-westerly direction</t>
  </si>
  <si>
    <t>for da distance of 15  metres</t>
  </si>
  <si>
    <t>from a point 31.5 metres south-west of the south western
boundary of number 2 Station Road in a north-easterly direction</t>
  </si>
  <si>
    <t>for a
distance of 16 metres.</t>
  </si>
  <si>
    <t>from a point 2 metres north-east of the south western boundary
of number 2 Station Road in a north-easterly direction</t>
  </si>
  <si>
    <t>for a distance of 57
metres.</t>
  </si>
  <si>
    <t>from a point 2.5 metres north-east of its junction with The Wayne Way in a north-easterly direction</t>
  </si>
  <si>
    <t>from a point 15 metres north of its junction with Sibson Road in a northerly direcetion</t>
  </si>
  <si>
    <t>from a point 120 metres north of its junction with St Marys Road in a northerly direction</t>
  </si>
  <si>
    <t>HA15_HAW</t>
  </si>
  <si>
    <t>from a point 30 metres north of its junction with Coventry Road in a northerly direction</t>
  </si>
  <si>
    <t>from a point 40 metres north of its junction with Church Square</t>
  </si>
  <si>
    <t>to a point 78 metres north of its junction with Church Square</t>
  </si>
  <si>
    <t>NWL_15W</t>
  </si>
  <si>
    <t xml:space="preserve">from a point 63 metres of its junction with Bath Street in a nort-easterly direction </t>
  </si>
  <si>
    <t>from a point 11 metres south-west of its junction with Ratcliffe Road
Road in a south-westerly direction</t>
  </si>
  <si>
    <t>from a point 11 metres north-west of the boundary of Nos. 214 Cartwright
Street in a south-easterly direction</t>
  </si>
  <si>
    <t>to a point 10 metres north-west of its junction with Glebe
Street</t>
  </si>
  <si>
    <t>from a point 9 metres south-east of the boundary of Nos. 35137
Ratcliffe Road in a south-easterly direction</t>
  </si>
  <si>
    <t>from a point 26.6 metres south-east of the property boundary of
35/37 Ratcliffe Road in a south-easterly direction</t>
  </si>
  <si>
    <t>CH15_4336W</t>
  </si>
  <si>
    <t>for a distance of 14.5 metres</t>
  </si>
  <si>
    <t>from a point 47.5 metres south of the boundary of Nos. 15/17 Latimer Street in a northerly direction</t>
  </si>
  <si>
    <t>CH15_4324W</t>
  </si>
  <si>
    <t>from a point 62 metres south ofthe boundary of Nos. 15/17 Latimer Street in a
southerly direction</t>
  </si>
  <si>
    <t>from a point 21.5 metres south-west of its most junction northerly junction with Groby Lane in a south-westerly direction</t>
  </si>
  <si>
    <t>for a distance of 8.5 metres</t>
  </si>
  <si>
    <t>from a point 53 metres south-west of its most junction northerly junction with Groby Lane in a south-westerly direction</t>
  </si>
  <si>
    <t>from a point 80 metres south-west of its most junction northerly junction with Groby Lane in a south-westerly direction</t>
  </si>
  <si>
    <t>from a point 170 metres south-west of its most junction northerly junction with Groby Lane in a south-westerly direction</t>
  </si>
  <si>
    <t>from a point 196 metres south-west of its most junction northerly junction with Groby Lane in a south-westerly direction</t>
  </si>
  <si>
    <t>from a point 235 metres south-west of its most junction northerly junction with Groby Lane in a south-westerly direction</t>
  </si>
  <si>
    <t>from a point 272 metres south-west of its most junction northerly junction with Groby Lane in a south-westerly direction</t>
  </si>
  <si>
    <t>HB16_4096W</t>
  </si>
  <si>
    <t>FACTORY ROAD</t>
  </si>
  <si>
    <t>from opposite a point 38 metres south-west of its junction with Gopsall
Road in a north-easterly direction</t>
  </si>
  <si>
    <t>to the northern boundary of no. 32 Central Road</t>
  </si>
  <si>
    <t>NW15_4329W</t>
  </si>
  <si>
    <t>LONG STREET</t>
  </si>
  <si>
    <t>from a point 14 metres south of its junction with Broughton Road in a southerly
direction</t>
  </si>
  <si>
    <t>BL15_4348W</t>
  </si>
  <si>
    <t>from a point 10 metres north-east of its junction with The Grove in a north-easterly direction</t>
  </si>
  <si>
    <t>HB16_4379W</t>
  </si>
  <si>
    <t>from a point 58 metres east of its junction with Regent Street in an easterly direction</t>
  </si>
  <si>
    <t>from a point 52 metres north of its junction with Lancaster Road in a northerly direction</t>
  </si>
  <si>
    <t>HB14_4261W</t>
  </si>
  <si>
    <t>from a point 42 metres north of the centreline of its junction with The Horsefair in a northerly direction</t>
  </si>
  <si>
    <t>from a point 12 metres north of its junction with Lancaster Road in a northerly direction</t>
  </si>
  <si>
    <t>from a point 9 metres north-east of its junction with Market Place in a north-easterly direction</t>
  </si>
  <si>
    <t>from a point 52 metres north-west of its junction with Lancaster Road  in a north-westerly direction</t>
  </si>
  <si>
    <t>from a point 113 metres north-east of its junction with Coventry Road in a north-easterly direction</t>
  </si>
  <si>
    <t>from a point 37 metres north-east of its junction with Coventry Road in a north-easterly direction</t>
  </si>
  <si>
    <t xml:space="preserve">for a distance of 30 metres </t>
  </si>
  <si>
    <t>from a point 17 metres north-east of its junction with Lancaster Road in a north-easterly direction</t>
  </si>
  <si>
    <t xml:space="preserve">for a distance of 35 metres </t>
  </si>
  <si>
    <t>from a point 31 metres south-east of its junction with Stockwell Head in a south-easterly direction</t>
  </si>
  <si>
    <t xml:space="preserve">for a distance of 15 metres </t>
  </si>
  <si>
    <t>from a point 23 metres north of its junction with Lancaster Road in a northerly direction</t>
  </si>
  <si>
    <t>from a point 7 metres north of its junction with The Horsefair in a nortley direction</t>
  </si>
  <si>
    <t xml:space="preserve">from a point 25.5 metres east of its junction withRegent Street in a easterly direction </t>
  </si>
  <si>
    <t xml:space="preserve">from a point 68.6 metres north-west of its junction with Lancaster Road in a north -westerly direction </t>
  </si>
  <si>
    <t>from a point 12 metres south-east of its junction with Stockwell Head in a south-easterly direction</t>
  </si>
  <si>
    <t>from a point 26 metres north-west of its junction with Lancaster Road in a north-westerly direction</t>
  </si>
  <si>
    <t>from a point 91 metres north-east of its junction with Coventry Road in a north-easterly direction</t>
  </si>
  <si>
    <t>from a point 56 metres northof its junction with Lancaster Road in a northley direction</t>
  </si>
  <si>
    <t>from a point 17 metres north-east of its junction with Coventry Road in a north-easterly direction</t>
  </si>
  <si>
    <t>from a point 12 metres south-west of its junction with Stockwell Head in a south-easterly direction</t>
  </si>
  <si>
    <t>from a point 25.5 metres east of its junction with Regent Street in an easterly direction</t>
  </si>
  <si>
    <t>from a point 56 metres south-west of its junction with Jubilee Way in a south-westerly direction</t>
  </si>
  <si>
    <t>CH15_4368W</t>
  </si>
  <si>
    <t>from a point 33 metres south-east of its junction withRegent Street in a south-easterly direction</t>
  </si>
  <si>
    <t>HB16_4394W</t>
  </si>
  <si>
    <t>from a point 33 metres south-east of its junction with High Street in a south-easterly direction</t>
  </si>
  <si>
    <t>HB14_COMBI_ED</t>
  </si>
  <si>
    <t>from a point 7.6 metres south-east of the boundary of No.s 78/80 Howards Street in a north-westerly direction</t>
  </si>
  <si>
    <t>from the north-west boundary of no.33 Lisle Street in a south-easterly
direction</t>
  </si>
  <si>
    <t>from a point 5.6 metres north-west of the boundary of nos. 10/12 North
Road in a north westerly direction</t>
  </si>
  <si>
    <t>from the boundary of nos. 25/27 Ratcliffe Road in a south-easterly
direction</t>
  </si>
  <si>
    <t>from the boundary of nos. 56/58 York Road in a north-westerley
direction</t>
  </si>
  <si>
    <t>LOUGH_2017_1</t>
  </si>
  <si>
    <t>from the south-eastern property boundary of no.17 Cambridge Street in
a north-westerly direction</t>
  </si>
  <si>
    <t>to the boundary of nos. 53/55 Cambridge Street</t>
  </si>
  <si>
    <t>from the south-eastern boundary of no.4 Heathcoat Street in a north
westerly direction</t>
  </si>
  <si>
    <t>to the property boundary of no. 20/22 Heathcoat Street</t>
  </si>
  <si>
    <t>from a point 14.2 metres south-east of the boundary of Nos. 78/80
Howard Street in a north westerly direction</t>
  </si>
  <si>
    <t>from a point 6.6 metres south-east of the boundary of nos. 33/35 Lisle
Street</t>
  </si>
  <si>
    <t>to the south-eastern boundary of no. 23 Lisle Street</t>
  </si>
  <si>
    <t>from a point 1 metre south-east ofthe boundary of nos. 10/12
North Road in a north westerly direction</t>
  </si>
  <si>
    <t>from a point 12.2 metre north-west of the boundary of nos. 10/12
North Road in a north westerly direction</t>
  </si>
  <si>
    <t>froma point 6.6m north-west of the boundary of nos. 56/58 York Road in
a north-westerley direction</t>
  </si>
  <si>
    <t>to a point 13 metres south-east of its junction with Radmoor</t>
  </si>
  <si>
    <t>Road</t>
  </si>
  <si>
    <t>from the boundary of nos. 29/31 Rendell Street in a north-westerly
direction</t>
  </si>
  <si>
    <t>to the boundary No.s 25/27 Ratcliffe Road</t>
  </si>
  <si>
    <t>from a point 6.6 metres south-east of the boundary of nos. 15/17
Ratcliffe Road in a south-easterly direction</t>
  </si>
  <si>
    <t>to the boundary of nos. 31/33 Ratcliffe Road</t>
  </si>
  <si>
    <t>THE GREEN, MOUNTSORRELL</t>
  </si>
  <si>
    <t>Bus Parking Place</t>
  </si>
  <si>
    <t>NWL2017AMEND1</t>
  </si>
  <si>
    <t>NWL_15W / NWL2017AMEND1</t>
  </si>
  <si>
    <t>from the boundary of Nos. 55/57 on a south-easterly direction</t>
  </si>
  <si>
    <t>CH15_LOUGHW</t>
  </si>
  <si>
    <t>from a point 20 metres south-east of the property boundary of 35/37 Ratcliffe Road in a south-easterly direction</t>
  </si>
  <si>
    <t>CHARNWOOD ROAD, SHEPSHED</t>
  </si>
  <si>
    <t>MARKET PLACE, SHEPSHED</t>
  </si>
  <si>
    <t>NW15_4211W</t>
  </si>
  <si>
    <t>from a point opposite a point 28.5 metres north-east of its junction with Church Lane in a north-easterly direction</t>
  </si>
  <si>
    <t>from a point opposite a point 2.5 metres north-east of its junction with Church Lane in a north-easterly direction</t>
  </si>
  <si>
    <t>from a point 64.5 metres south-west of its junction with The Hollow in a south-westerly direction</t>
  </si>
  <si>
    <t>from a point 92.5 metres south-west of its junction with Church Lane south-westerly direction</t>
  </si>
  <si>
    <t>from a point 101.5 metres north-east of its junction with Bondgate in a north-easterly direction</t>
  </si>
  <si>
    <t>MARKET STREET, ASHBY</t>
  </si>
  <si>
    <t>from a point 68.5 metres north of its junction with Lancaster Road in a north-westerly direction</t>
  </si>
  <si>
    <t>from a point 94 metres south of its junction with Mansion Street in a south-westerly direction</t>
  </si>
  <si>
    <t xml:space="preserve">for a distance of 12 metres </t>
  </si>
  <si>
    <t>from a point 68 metres west of its junction with Kings Walk in a westerly direction</t>
  </si>
  <si>
    <t xml:space="preserve">from a point 14 metres west of its junction with Kings Walk in a westerly direction </t>
  </si>
  <si>
    <t>for a distance of 26 metres in a westerly direction</t>
  </si>
  <si>
    <t>from a point 27 metres east of its junction with Kings Walk in an easterly direction</t>
  </si>
  <si>
    <t xml:space="preserve">for a distance of 25 metres </t>
  </si>
  <si>
    <t>rom a point 84.5 metres west of its junction with Kings Walk in a westerly direction</t>
  </si>
  <si>
    <t>for a distance of 28  metres</t>
  </si>
  <si>
    <t xml:space="preserve">from a point 153 metres west of its junction with Kings Walk in a westerly direction </t>
  </si>
  <si>
    <t xml:space="preserve">for a distance of 15.6 metres </t>
  </si>
  <si>
    <t>HB14_4264W</t>
  </si>
  <si>
    <t xml:space="preserve">from a point 50.6 metres west of its junction with Kings Walk in a westerly direction </t>
  </si>
  <si>
    <t xml:space="preserve"> from a point 58 metres north-east of its junction with Heath Lane in a north-easterly direction </t>
  </si>
  <si>
    <t>from a point 128 metres west of its junction with Station Road in a westerly direction</t>
  </si>
  <si>
    <t xml:space="preserve">from a point 146.5 metres west of its junction with Station Road in a westerly </t>
  </si>
  <si>
    <t>from a point 180.5 metres west of its junction with Station Road in a westerly direction</t>
  </si>
  <si>
    <t xml:space="preserve">from the boundary between Nos. 49 and 51 Limehurst Avenue in a north-easterly direction </t>
  </si>
  <si>
    <t>to a point adjacent to the boundary between Nos. 72 and 74 Limehurst Avenue.</t>
  </si>
  <si>
    <t>LOUGH2017AMEND3</t>
  </si>
  <si>
    <t>for a distance of 6.6m</t>
  </si>
  <si>
    <t xml:space="preserve">From the end of the existing double yellows at the boundary of 124/126 in a south easterly direction </t>
  </si>
  <si>
    <t>From its junction with Ashby Road for its entire length</t>
  </si>
  <si>
    <t>Footway parking - not on new Parkmap</t>
  </si>
  <si>
    <t>LEICESTER ROAD/LUTTERWORTH ROAD</t>
  </si>
  <si>
    <t>THORPE END / SHERRARD STREET</t>
  </si>
  <si>
    <t>Not on New Parkmap Correctly. Thorpe End &amp; Sherrard Street - Limited Wait Bays and Disabled Bay</t>
  </si>
  <si>
    <t>OW16_EXTRA.pdf</t>
  </si>
  <si>
    <t>on the east side of the lay-by outside Nos. 80/82 Leicester Road from the southern boundary of No. 80 Leicester Road in a northerly direction</t>
  </si>
  <si>
    <t xml:space="preserve"> from a point 9.5 metres north-east of its junction with Bondgate in a north-easterly direction</t>
  </si>
  <si>
    <t>from a point 20 metres north-east of its junction with Eastway in a north­easterly direction</t>
  </si>
  <si>
    <t>from its junction with Apiary Gate in a south-westerly direction</t>
  </si>
  <si>
    <t>from a point 4 metres south-west of its junction with Apiary Gate in a south-westerly direction</t>
  </si>
  <si>
    <t xml:space="preserve"> from a point opposite a point 41 metres north-east of its junction with Church Lane in a north-easterly direction</t>
  </si>
  <si>
    <t xml:space="preserve">from a point 71 metres south-west its junction with The Hollow in a south-westerly direction </t>
  </si>
  <si>
    <t>to a point 3.5 metres north-east of its junction with Church Lane</t>
  </si>
  <si>
    <t>om a point 1 metre south-west of its junction with Church Lane south-westerly direction</t>
  </si>
  <si>
    <t>for a distance of 91.5 metres</t>
  </si>
  <si>
    <t xml:space="preserve"> from a point opposite a point 54 metres north-east of its junction with Apiary Gate in a north-easterly direction</t>
  </si>
  <si>
    <t>to a point opposite a point 8 metres south-west of its junction with Church Lane</t>
  </si>
  <si>
    <t>to a point opposite a point 2.5 metres north­east of its junction with Church Lane</t>
  </si>
  <si>
    <t xml:space="preserve">from a point opposite the south-western kerbline of its junction with Church Lane in a north-easterly directionopposite </t>
  </si>
  <si>
    <t>from a point opposite a point 68.5 metres north-east of its junction with Church Lane in a north-easterly direction</t>
  </si>
  <si>
    <t xml:space="preserve">for a distance of 11 metres </t>
  </si>
  <si>
    <t>from a point 37 metres east of its junction with Derby Road in an easterly direction</t>
  </si>
  <si>
    <t>H&amp;B2018EXP1</t>
  </si>
  <si>
    <t>from a point 9.5 metres east of its junction withHeath Lane in a easterly direction</t>
  </si>
  <si>
    <t>for a distance of 13.8 metres</t>
  </si>
  <si>
    <t xml:space="preserve">Not on New Parkmap Correctly. Connaught Road, Market Harborough, extra resident parking bays, shouldn’t be there.  Near to Hillside Road junction. </t>
  </si>
  <si>
    <t>HB14_3798W</t>
  </si>
  <si>
    <t>the north side from a point 16 metres west of its junction with Derby Road in a westerly direction</t>
  </si>
  <si>
    <t>the south side from a point 15 metres west of its junction with Derby Road in a westerly direction</t>
  </si>
  <si>
    <t>for a distance of 8.9 metres</t>
  </si>
  <si>
    <t>the north-east side from a point 27 metres north-west of its junction with Council Road in a north-westerly direction</t>
  </si>
  <si>
    <t xml:space="preserve">for a distance of 8 metres </t>
  </si>
  <si>
    <t xml:space="preserve">for a distance of 14 metres </t>
  </si>
  <si>
    <t xml:space="preserve">for a distance of 46 metres </t>
  </si>
  <si>
    <t xml:space="preserve">for a distance of 34 metres </t>
  </si>
  <si>
    <t xml:space="preserve">for a distance of 121 metres </t>
  </si>
  <si>
    <t>HOLLIERS WALK</t>
  </si>
  <si>
    <t>HB15_HBW</t>
  </si>
  <si>
    <t>from a point 43 metres north of its junction with Alma Road in a northerly direction</t>
  </si>
  <si>
    <t>the north-west side from a point 31 metres north-east of its junction with Druid Street in a north-easterly direction</t>
  </si>
  <si>
    <t>the north-west side from a point 166 metres north-east of its junction with Druid Street in a north-easterly direction</t>
  </si>
  <si>
    <t xml:space="preserve">the south-east side from a point 16 metres north-east of its junction with Well Lane in a north-easterly direction </t>
  </si>
  <si>
    <t>HB16_TMCOMBI</t>
  </si>
  <si>
    <t>from a point 73.5 metres north of its junction with Hollycroft in a north easterly direction</t>
  </si>
  <si>
    <t xml:space="preserve">for a distance of 10 metres </t>
  </si>
  <si>
    <t>from a point 11 metres west of its junction with Derby Road in a westerly direction</t>
  </si>
  <si>
    <t>from a point 15 metres east of its junction with New Buildings in an easterly direction</t>
  </si>
  <si>
    <t>from a point 31 metres east of its junction with New Buildings in an easterly direction</t>
  </si>
  <si>
    <t>from a point 41 metres east of its junction with New Buildings in an easterly direction</t>
  </si>
  <si>
    <t>from a point 20 metres west of its junction with Priory Walk in a westerly direction</t>
  </si>
  <si>
    <t>from a point 11 metres west of its junction with Hill Street in a westerly direction</t>
  </si>
  <si>
    <t>for a distance of 42 metres</t>
  </si>
  <si>
    <t>from a point 16 metres east of its junction with The Lawns in an easterly direction</t>
  </si>
  <si>
    <t>from a point 4 metres north of its junction with Castle Street</t>
  </si>
  <si>
    <t>for a distance of 20 metres in a southerly direction</t>
  </si>
  <si>
    <t>from a point 54 metres south of its junction with Victoria Street in a southerly direction</t>
  </si>
  <si>
    <t>from a point 12 metres south of its junction with Victoria Street in a southerly direction</t>
  </si>
  <si>
    <t>from a point 39 metres south of its junction with Victoria Street in a southerly direction</t>
  </si>
  <si>
    <t>from a point 47 metres east of its junction with New Buildings</t>
  </si>
  <si>
    <t>for to a point 34 metres north of its junction with Stockwell Head</t>
  </si>
  <si>
    <t>for a distance of 38 metres in a northerly direction</t>
  </si>
  <si>
    <t>from a point 5 metres of its junction with Castle Street</t>
  </si>
  <si>
    <t xml:space="preserve">for a distance of 22 metres </t>
  </si>
  <si>
    <t>from a point 108 metres south of its junction with Aston Lane</t>
  </si>
  <si>
    <t>from a point 64 metres west of its junction with Tower Road in a westerly direction</t>
  </si>
  <si>
    <t>HB14_4265W</t>
  </si>
  <si>
    <t>WICKET CLOSE, LOUGHBOROUGH</t>
  </si>
  <si>
    <t>for its entire length</t>
  </si>
  <si>
    <t xml:space="preserve">from a point 25 metres north-west of its junction with Beacon Road in a north-westerly direction </t>
  </si>
  <si>
    <t>MELTON2017AMEND2</t>
  </si>
  <si>
    <t>JUBILEE STREET</t>
  </si>
  <si>
    <t>SOUTH</t>
  </si>
  <si>
    <t>CHARLOTTE STREET</t>
  </si>
  <si>
    <t>from a point 16 metres east of its junction with Station Road in an easterly direction</t>
  </si>
  <si>
    <t>BLABY2017AMEND13</t>
  </si>
  <si>
    <t>MAIN STREET, KIRBY MUXLOE</t>
  </si>
  <si>
    <t>BLABY2017AMEND11</t>
  </si>
  <si>
    <t>Coventry Road, Narborough</t>
  </si>
  <si>
    <t>BLABY2017AMEND11 / BLABY2019EXP2</t>
  </si>
  <si>
    <t>LOUGH2017MEND15</t>
  </si>
  <si>
    <t>outside no. 21</t>
  </si>
  <si>
    <t>outside no. 93</t>
  </si>
  <si>
    <t>LOUGH2017AMEND15</t>
  </si>
  <si>
    <t>OUTSIDE NO. 61</t>
  </si>
  <si>
    <t xml:space="preserve">BROAD STREET </t>
  </si>
  <si>
    <t>OUTSIDE NO. 11</t>
  </si>
  <si>
    <t>OUTSIDE NO. 56</t>
  </si>
  <si>
    <t>OUTSIDE NO. 29</t>
  </si>
  <si>
    <t xml:space="preserve">OUTSIDE NO. 5 </t>
  </si>
  <si>
    <t>CHARN2017AMEND13</t>
  </si>
  <si>
    <t>LATIMER STREET, ANSTEY</t>
  </si>
  <si>
    <t>CHARN2017AMEND4</t>
  </si>
  <si>
    <t>NWL2017AMEND7</t>
  </si>
  <si>
    <t>LOWER CHURCH STREET, ASHBY</t>
  </si>
  <si>
    <t>SOUTH STREET, ASHBY</t>
  </si>
  <si>
    <t>NWL2017AMEND13</t>
  </si>
  <si>
    <t>SCOTLANDS ROAD, COALVILLE</t>
  </si>
  <si>
    <t>Loughborough</t>
  </si>
  <si>
    <t>LOUGH2017AMEND13</t>
  </si>
  <si>
    <t>COBDEN STREET, RUSSELL STREET, SCHOOL STREET AND SELBOURNE STREET - ZONE 16</t>
  </si>
  <si>
    <t>LOUGH2017AMEND18</t>
  </si>
  <si>
    <t xml:space="preserve">MARKET PLACE </t>
  </si>
  <si>
    <t>NWL2017AMEND30</t>
  </si>
  <si>
    <t>outsode properties 28 to 30</t>
  </si>
  <si>
    <t>outside St Andrews church</t>
  </si>
  <si>
    <t>LOUGH2017AMEND17</t>
  </si>
  <si>
    <t xml:space="preserve">Mount Road, Orchard Street, Priesthills Road, Princess Road, Queens Road, The Lawns and Thornycroft Road, Hinckley. </t>
  </si>
  <si>
    <t>H&amp;B2017AMEND17</t>
  </si>
  <si>
    <t>HILL STREET &amp; THE LAWNS, HINCKLEY</t>
  </si>
  <si>
    <t>CATTLEMARKET, DEVONSHIRE SQUARE &amp; NEW STREET, LOUGHBOROUGH</t>
  </si>
  <si>
    <t>Bedford Square, Cattlemarket, Devonshire Square and Wards End, Loughborough</t>
  </si>
  <si>
    <t>WARDS END &amp; DEVONSHIRE SQUARE, LOUGH</t>
  </si>
  <si>
    <t>HARB2017AMEND16</t>
  </si>
  <si>
    <t>Church Road, Main Street and Stretton Road, Great Glen</t>
  </si>
  <si>
    <t>H&amp;B2022AMEND3</t>
  </si>
  <si>
    <t>confirm and add to permitted spaces once order made</t>
  </si>
  <si>
    <t xml:space="preserve">(already updated web with this) </t>
  </si>
  <si>
    <t>LOUGH2022AMEND2</t>
  </si>
  <si>
    <t>Glebe Street, Limehurst Avenue, Ratcliffe Road, Loughborough</t>
  </si>
  <si>
    <t>NWL2022AMEND8</t>
  </si>
  <si>
    <t>MARKET PLACE, KEGWORTH</t>
  </si>
  <si>
    <t>in carpark</t>
  </si>
  <si>
    <t>on street</t>
  </si>
  <si>
    <t>CHARN2022AMEND5</t>
  </si>
  <si>
    <t>Stonehill Avenue, Birstall</t>
  </si>
  <si>
    <t>outside post office</t>
  </si>
  <si>
    <t>LOUGH2022AMEND3</t>
  </si>
  <si>
    <t>Lower Cambridge Street, Loughborough</t>
  </si>
  <si>
    <t>Cobden Street, Meadow Avenue, Rendell Street, School Street, Selbourne Street and York Road, Loughborough</t>
  </si>
  <si>
    <t xml:space="preserve">outside no.s 17/19 and 11/13 </t>
  </si>
  <si>
    <t>Beacon Road, Loughborough</t>
  </si>
  <si>
    <t>Burder Street, Loughborough</t>
  </si>
  <si>
    <t>outside no. 48</t>
  </si>
  <si>
    <t>Storer Road, Loughborough</t>
  </si>
  <si>
    <t>outside no. 9</t>
  </si>
  <si>
    <t>outside no. 38</t>
  </si>
  <si>
    <t>York Road, Loughborough</t>
  </si>
  <si>
    <t>CHARN2022AMEND6</t>
  </si>
  <si>
    <t>CHEAPSIDE, SHEPSHED</t>
  </si>
  <si>
    <t>CHARN2022AMEND2</t>
  </si>
  <si>
    <t>MAIN STREET, WOODHOUSE EAVES</t>
  </si>
  <si>
    <t>MAPLEWELL ROAD, WOODHOUSE EAVES</t>
  </si>
  <si>
    <t xml:space="preserve">H&amp;B </t>
  </si>
  <si>
    <t>THE BOROUGH, CASTLE STREET, GEORGE STREET. LANCASTER ROAD, REGENT STREET, RUGBY ROAD, STATION ROAD, HINCKLEY</t>
  </si>
  <si>
    <t>outside no. 11a/13b</t>
  </si>
  <si>
    <t xml:space="preserve">**H&amp;B2022AMEND15 (added, check when order made)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</si>
</sst>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9" formatCode="0.0"/>
  </numFmts>
  <fonts count="17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9.85"/>
      <color indexed="8"/>
      <name val="Times New Roman"/>
      <family val="1"/>
    </font>
    <font>
      <b/>
      <sz val="9.85"/>
      <color indexed="8"/>
      <name val="Times New Roman"/>
      <family val="1"/>
    </font>
    <font>
      <b/>
      <sz val="10"/>
      <color indexed="8"/>
      <name val="Times New Roman"/>
      <family val="1"/>
    </font>
    <font>
      <sz val="9.85"/>
      <color indexed="8"/>
      <name val="Times New Roman"/>
      <family val="1"/>
    </font>
    <font>
      <b/>
      <sz val="9.85"/>
      <color indexed="8"/>
      <name val="Times New Roman"/>
      <family val="1"/>
    </font>
    <font>
      <sz val="10"/>
      <color indexed="8"/>
      <name val="Times New Roman"/>
      <family val="1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57">
    <xf numFmtId="0" fontId="0" fillId="0" borderId="0" xfId="0"/>
    <xf numFmtId="0" fontId="1" fillId="0" borderId="0" xfId="1" applyNumberFormat="1" applyFill="1" applyBorder="1" applyAlignment="1" applyProtection="1"/>
    <xf numFmtId="0" fontId="3" fillId="0" borderId="0" xfId="1" applyFont="1" applyAlignment="1">
      <alignment vertical="center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>
      <alignment horizontal="left" vertical="center"/>
    </xf>
    <xf numFmtId="0" fontId="1" fillId="3" borderId="0" xfId="1" applyNumberFormat="1" applyFill="1" applyBorder="1" applyAlignment="1" applyProtection="1"/>
    <xf numFmtId="0" fontId="2" fillId="3" borderId="0" xfId="1" applyFont="1" applyFill="1" applyAlignment="1">
      <alignment vertical="center"/>
    </xf>
    <xf numFmtId="0" fontId="2" fillId="3" borderId="0" xfId="1" applyFont="1" applyFill="1" applyAlignment="1">
      <alignment horizontal="left" vertical="center"/>
    </xf>
    <xf numFmtId="0" fontId="2" fillId="4" borderId="0" xfId="1" applyFont="1" applyFill="1" applyAlignment="1">
      <alignment vertical="center"/>
    </xf>
    <xf numFmtId="0" fontId="2" fillId="4" borderId="0" xfId="1" applyFont="1" applyFill="1" applyAlignment="1">
      <alignment horizontal="left" vertical="center"/>
    </xf>
    <xf numFmtId="0" fontId="3" fillId="0" borderId="0" xfId="1" applyFont="1" applyFill="1" applyAlignment="1">
      <alignment vertical="center"/>
    </xf>
    <xf numFmtId="0" fontId="0" fillId="0" borderId="0" xfId="0" applyBorder="1"/>
    <xf numFmtId="0" fontId="2" fillId="3" borderId="0" xfId="1" applyFont="1" applyFill="1" applyAlignment="1">
      <alignment horizontal="right" vertical="center"/>
    </xf>
    <xf numFmtId="0" fontId="2" fillId="2" borderId="0" xfId="1" applyFont="1" applyFill="1" applyAlignment="1">
      <alignment horizontal="right" vertical="center"/>
    </xf>
    <xf numFmtId="0" fontId="0" fillId="2" borderId="0" xfId="0" applyFill="1"/>
    <xf numFmtId="0" fontId="0" fillId="3" borderId="0" xfId="0" applyFill="1"/>
    <xf numFmtId="0" fontId="0" fillId="5" borderId="0" xfId="0" applyFill="1"/>
    <xf numFmtId="0" fontId="0" fillId="6" borderId="0" xfId="0" applyFill="1"/>
    <xf numFmtId="0" fontId="2" fillId="6" borderId="0" xfId="1" applyFont="1" applyFill="1" applyAlignment="1">
      <alignment vertical="center"/>
    </xf>
    <xf numFmtId="0" fontId="2" fillId="6" borderId="0" xfId="1" applyFont="1" applyFill="1" applyAlignment="1">
      <alignment horizontal="left" vertical="center"/>
    </xf>
    <xf numFmtId="0" fontId="2" fillId="6" borderId="0" xfId="1" applyFont="1" applyFill="1" applyAlignment="1">
      <alignment horizontal="right" vertical="center"/>
    </xf>
    <xf numFmtId="0" fontId="0" fillId="4" borderId="0" xfId="0" applyFill="1"/>
    <xf numFmtId="0" fontId="2" fillId="4" borderId="0" xfId="1" applyFont="1" applyFill="1" applyAlignment="1">
      <alignment horizontal="right" vertical="center"/>
    </xf>
    <xf numFmtId="0" fontId="0" fillId="7" borderId="0" xfId="0" applyFill="1"/>
    <xf numFmtId="0" fontId="2" fillId="7" borderId="0" xfId="1" applyFont="1" applyFill="1" applyAlignment="1">
      <alignment vertical="center"/>
    </xf>
    <xf numFmtId="0" fontId="2" fillId="7" borderId="0" xfId="1" applyFont="1" applyFill="1" applyAlignment="1">
      <alignment horizontal="left" vertical="center"/>
    </xf>
    <xf numFmtId="0" fontId="2" fillId="7" borderId="0" xfId="1" applyFont="1" applyFill="1" applyAlignment="1">
      <alignment horizontal="right" vertical="center"/>
    </xf>
    <xf numFmtId="0" fontId="0" fillId="8" borderId="0" xfId="0" applyFill="1"/>
    <xf numFmtId="0" fontId="2" fillId="8" borderId="0" xfId="1" applyFont="1" applyFill="1" applyAlignment="1">
      <alignment vertical="center"/>
    </xf>
    <xf numFmtId="0" fontId="2" fillId="8" borderId="0" xfId="1" applyFont="1" applyFill="1" applyAlignment="1">
      <alignment horizontal="right" vertical="center"/>
    </xf>
    <xf numFmtId="0" fontId="2" fillId="8" borderId="0" xfId="1" applyFont="1" applyFill="1" applyAlignment="1">
      <alignment horizontal="left" vertical="center"/>
    </xf>
    <xf numFmtId="0" fontId="0" fillId="0" borderId="0" xfId="0" applyNumberFormat="1" applyFill="1" applyBorder="1" applyAlignment="1" applyProtection="1"/>
    <xf numFmtId="0" fontId="0" fillId="3" borderId="0" xfId="0" applyNumberFormat="1" applyFill="1" applyBorder="1" applyAlignment="1" applyProtection="1"/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center"/>
    </xf>
    <xf numFmtId="0" fontId="0" fillId="6" borderId="0" xfId="0" applyNumberFormat="1" applyFill="1" applyBorder="1" applyAlignment="1" applyProtection="1"/>
    <xf numFmtId="0" fontId="2" fillId="6" borderId="0" xfId="0" applyFont="1" applyFill="1" applyAlignment="1">
      <alignment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right" vertical="center"/>
    </xf>
    <xf numFmtId="0" fontId="0" fillId="5" borderId="0" xfId="0" applyNumberFormat="1" applyFill="1" applyBorder="1" applyAlignment="1" applyProtection="1"/>
    <xf numFmtId="0" fontId="2" fillId="5" borderId="0" xfId="0" applyFont="1" applyFill="1" applyAlignment="1">
      <alignment vertical="center"/>
    </xf>
    <xf numFmtId="0" fontId="2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center"/>
    </xf>
    <xf numFmtId="0" fontId="0" fillId="2" borderId="0" xfId="0" applyNumberFormat="1" applyFill="1" applyBorder="1" applyAlignment="1" applyProtection="1"/>
    <xf numFmtId="0" fontId="0" fillId="7" borderId="0" xfId="0" applyNumberFormat="1" applyFill="1" applyBorder="1" applyAlignment="1" applyProtection="1"/>
    <xf numFmtId="0" fontId="2" fillId="7" borderId="0" xfId="0" applyFont="1" applyFill="1" applyAlignment="1">
      <alignment vertical="center"/>
    </xf>
    <xf numFmtId="0" fontId="2" fillId="7" borderId="0" xfId="0" applyFont="1" applyFill="1" applyAlignment="1">
      <alignment horizontal="left" vertical="center"/>
    </xf>
    <xf numFmtId="0" fontId="2" fillId="7" borderId="0" xfId="0" applyFont="1" applyFill="1" applyAlignment="1">
      <alignment horizontal="right" vertical="center"/>
    </xf>
    <xf numFmtId="0" fontId="0" fillId="4" borderId="0" xfId="0" applyNumberFormat="1" applyFill="1" applyBorder="1" applyAlignment="1" applyProtection="1"/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right" vertical="center"/>
    </xf>
    <xf numFmtId="0" fontId="4" fillId="0" borderId="0" xfId="1" applyNumberFormat="1" applyFont="1" applyFill="1" applyBorder="1" applyAlignment="1" applyProtection="1"/>
    <xf numFmtId="0" fontId="0" fillId="2" borderId="0" xfId="0" applyFill="1" applyAlignment="1"/>
    <xf numFmtId="169" fontId="2" fillId="2" borderId="0" xfId="1" applyNumberFormat="1" applyFont="1" applyFill="1" applyAlignment="1">
      <alignment horizontal="right" vertical="center"/>
    </xf>
    <xf numFmtId="0" fontId="5" fillId="2" borderId="0" xfId="1" applyFont="1" applyFill="1" applyAlignment="1">
      <alignment vertical="center"/>
    </xf>
    <xf numFmtId="1" fontId="0" fillId="0" borderId="0" xfId="0" applyNumberFormat="1"/>
    <xf numFmtId="0" fontId="0" fillId="9" borderId="0" xfId="0" applyFill="1"/>
    <xf numFmtId="1" fontId="0" fillId="10" borderId="0" xfId="0" applyNumberFormat="1" applyFill="1"/>
    <xf numFmtId="0" fontId="0" fillId="10" borderId="0" xfId="0" applyFill="1"/>
    <xf numFmtId="0" fontId="0" fillId="0" borderId="0" xfId="0" applyFill="1"/>
    <xf numFmtId="0" fontId="6" fillId="0" borderId="0" xfId="1" applyFont="1" applyFill="1" applyAlignment="1">
      <alignment vertical="center"/>
    </xf>
    <xf numFmtId="1" fontId="6" fillId="0" borderId="0" xfId="1" applyNumberFormat="1" applyFont="1" applyFill="1" applyAlignment="1">
      <alignment vertical="center"/>
    </xf>
    <xf numFmtId="1" fontId="0" fillId="3" borderId="0" xfId="0" applyNumberFormat="1" applyFill="1" applyBorder="1" applyAlignment="1" applyProtection="1"/>
    <xf numFmtId="1" fontId="0" fillId="0" borderId="0" xfId="0" applyNumberFormat="1" applyFill="1" applyBorder="1" applyAlignment="1" applyProtection="1"/>
    <xf numFmtId="1" fontId="0" fillId="10" borderId="0" xfId="0" applyNumberFormat="1" applyFill="1" applyBorder="1" applyAlignment="1" applyProtection="1"/>
    <xf numFmtId="0" fontId="0" fillId="10" borderId="0" xfId="0" applyNumberFormat="1" applyFill="1" applyBorder="1" applyAlignment="1" applyProtection="1"/>
    <xf numFmtId="1" fontId="0" fillId="6" borderId="0" xfId="0" applyNumberFormat="1" applyFill="1" applyBorder="1" applyAlignment="1" applyProtection="1"/>
    <xf numFmtId="0" fontId="0" fillId="11" borderId="0" xfId="0" applyNumberFormat="1" applyFill="1" applyBorder="1" applyAlignment="1" applyProtection="1"/>
    <xf numFmtId="0" fontId="2" fillId="11" borderId="0" xfId="0" applyFont="1" applyFill="1" applyAlignment="1">
      <alignment vertical="center"/>
    </xf>
    <xf numFmtId="0" fontId="2" fillId="11" borderId="0" xfId="0" applyFont="1" applyFill="1" applyAlignment="1">
      <alignment horizontal="left" vertical="center"/>
    </xf>
    <xf numFmtId="0" fontId="2" fillId="11" borderId="0" xfId="0" applyFont="1" applyFill="1" applyAlignment="1">
      <alignment horizontal="right" vertical="center"/>
    </xf>
    <xf numFmtId="1" fontId="0" fillId="11" borderId="0" xfId="0" applyNumberFormat="1" applyFill="1" applyBorder="1" applyAlignment="1" applyProtection="1"/>
    <xf numFmtId="169" fontId="0" fillId="3" borderId="0" xfId="0" applyNumberFormat="1" applyFill="1"/>
    <xf numFmtId="169" fontId="6" fillId="0" borderId="0" xfId="1" applyNumberFormat="1" applyFont="1" applyFill="1" applyAlignment="1">
      <alignment vertical="center"/>
    </xf>
    <xf numFmtId="169" fontId="0" fillId="0" borderId="0" xfId="0" applyNumberFormat="1"/>
    <xf numFmtId="0" fontId="0" fillId="12" borderId="0" xfId="0" applyNumberFormat="1" applyFill="1" applyBorder="1" applyAlignment="1" applyProtection="1"/>
    <xf numFmtId="0" fontId="2" fillId="12" borderId="0" xfId="0" applyFont="1" applyFill="1" applyAlignment="1">
      <alignment vertical="center"/>
    </xf>
    <xf numFmtId="0" fontId="2" fillId="12" borderId="0" xfId="0" applyFont="1" applyFill="1" applyAlignment="1">
      <alignment horizontal="left" vertical="center"/>
    </xf>
    <xf numFmtId="0" fontId="2" fillId="12" borderId="0" xfId="0" applyFont="1" applyFill="1" applyAlignment="1">
      <alignment horizontal="right" vertical="center"/>
    </xf>
    <xf numFmtId="1" fontId="0" fillId="12" borderId="0" xfId="0" applyNumberFormat="1" applyFill="1" applyBorder="1" applyAlignment="1" applyProtection="1"/>
    <xf numFmtId="0" fontId="0" fillId="9" borderId="0" xfId="0" applyNumberFormat="1" applyFill="1" applyBorder="1" applyAlignment="1" applyProtection="1"/>
    <xf numFmtId="0" fontId="2" fillId="9" borderId="0" xfId="0" applyFont="1" applyFill="1" applyAlignment="1">
      <alignment vertical="center"/>
    </xf>
    <xf numFmtId="0" fontId="2" fillId="9" borderId="0" xfId="0" applyFont="1" applyFill="1" applyAlignment="1">
      <alignment horizontal="left" vertical="center"/>
    </xf>
    <xf numFmtId="0" fontId="2" fillId="9" borderId="0" xfId="0" applyFont="1" applyFill="1" applyAlignment="1">
      <alignment horizontal="right" vertical="center"/>
    </xf>
    <xf numFmtId="1" fontId="0" fillId="9" borderId="0" xfId="0" applyNumberFormat="1" applyFill="1" applyBorder="1" applyAlignment="1" applyProtection="1"/>
    <xf numFmtId="169" fontId="3" fillId="0" borderId="0" xfId="1" applyNumberFormat="1" applyFont="1" applyFill="1" applyAlignment="1">
      <alignment vertical="center"/>
    </xf>
    <xf numFmtId="169" fontId="0" fillId="10" borderId="0" xfId="0" applyNumberFormat="1" applyFill="1"/>
    <xf numFmtId="169" fontId="9" fillId="10" borderId="0" xfId="0" applyNumberFormat="1" applyFont="1" applyFill="1"/>
    <xf numFmtId="0" fontId="9" fillId="10" borderId="0" xfId="0" applyFont="1" applyFill="1"/>
    <xf numFmtId="1" fontId="0" fillId="0" borderId="0" xfId="0" applyNumberFormat="1" applyFill="1" applyBorder="1" applyAlignment="1" applyProtection="1">
      <alignment horizontal="center" vertical="center"/>
    </xf>
    <xf numFmtId="0" fontId="10" fillId="7" borderId="0" xfId="0" applyFont="1" applyFill="1"/>
    <xf numFmtId="169" fontId="10" fillId="3" borderId="0" xfId="0" applyNumberFormat="1" applyFont="1" applyFill="1"/>
    <xf numFmtId="0" fontId="0" fillId="7" borderId="0" xfId="0" applyFont="1" applyFill="1"/>
    <xf numFmtId="0" fontId="0" fillId="0" borderId="1" xfId="0" applyBorder="1" applyAlignment="1">
      <alignment horizontal="center"/>
    </xf>
    <xf numFmtId="0" fontId="9" fillId="0" borderId="0" xfId="0" applyFont="1"/>
    <xf numFmtId="0" fontId="5" fillId="4" borderId="0" xfId="1" applyFont="1" applyFill="1" applyAlignment="1">
      <alignment vertical="center"/>
    </xf>
    <xf numFmtId="2" fontId="2" fillId="4" borderId="0" xfId="1" applyNumberFormat="1" applyFont="1" applyFill="1" applyAlignment="1">
      <alignment horizontal="right" vertical="center"/>
    </xf>
    <xf numFmtId="0" fontId="5" fillId="7" borderId="0" xfId="0" applyFont="1" applyFill="1" applyAlignment="1">
      <alignment vertical="center"/>
    </xf>
    <xf numFmtId="0" fontId="5" fillId="7" borderId="0" xfId="0" applyFont="1" applyFill="1" applyAlignment="1">
      <alignment horizontal="left" vertical="center"/>
    </xf>
    <xf numFmtId="0" fontId="5" fillId="7" borderId="0" xfId="0" applyFont="1" applyFill="1" applyAlignment="1">
      <alignment horizontal="right" vertical="center"/>
    </xf>
    <xf numFmtId="169" fontId="0" fillId="7" borderId="0" xfId="0" applyNumberFormat="1" applyFill="1"/>
    <xf numFmtId="0" fontId="5" fillId="5" borderId="0" xfId="0" applyFont="1" applyFill="1" applyAlignment="1">
      <alignment vertical="center"/>
    </xf>
    <xf numFmtId="0" fontId="5" fillId="5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1" fontId="0" fillId="2" borderId="0" xfId="0" applyNumberFormat="1" applyFill="1" applyBorder="1" applyAlignment="1" applyProtection="1"/>
    <xf numFmtId="169" fontId="0" fillId="2" borderId="0" xfId="0" applyNumberFormat="1" applyFill="1"/>
    <xf numFmtId="0" fontId="0" fillId="3" borderId="0" xfId="0" applyFill="1" applyAlignment="1"/>
    <xf numFmtId="169" fontId="0" fillId="3" borderId="0" xfId="0" applyNumberFormat="1" applyFill="1" applyAlignment="1"/>
    <xf numFmtId="0" fontId="11" fillId="7" borderId="0" xfId="0" applyFont="1" applyFill="1" applyAlignment="1">
      <alignment vertical="center"/>
    </xf>
    <xf numFmtId="0" fontId="0" fillId="0" borderId="0" xfId="0"/>
    <xf numFmtId="0" fontId="0" fillId="0" borderId="2" xfId="0" applyBorder="1"/>
    <xf numFmtId="0" fontId="12" fillId="0" borderId="3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1" fontId="12" fillId="0" borderId="5" xfId="0" applyNumberFormat="1" applyFont="1" applyBorder="1" applyAlignment="1">
      <alignment horizontal="center"/>
    </xf>
    <xf numFmtId="0" fontId="0" fillId="0" borderId="1" xfId="0" applyFill="1" applyBorder="1"/>
    <xf numFmtId="0" fontId="9" fillId="0" borderId="6" xfId="0" applyFont="1" applyFill="1" applyBorder="1" applyAlignment="1">
      <alignment horizontal="center"/>
    </xf>
    <xf numFmtId="0" fontId="0" fillId="0" borderId="7" xfId="0" applyFill="1" applyBorder="1"/>
    <xf numFmtId="1" fontId="9" fillId="0" borderId="6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1" fontId="9" fillId="0" borderId="8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horizontal="center"/>
    </xf>
    <xf numFmtId="0" fontId="0" fillId="0" borderId="1" xfId="0" applyFill="1" applyBorder="1"/>
    <xf numFmtId="0" fontId="0" fillId="0" borderId="7" xfId="0" applyFill="1" applyBorder="1"/>
    <xf numFmtId="0" fontId="12" fillId="0" borderId="0" xfId="0" applyFont="1" applyFill="1" applyBorder="1" applyAlignment="1">
      <alignment horizontal="center"/>
    </xf>
    <xf numFmtId="1" fontId="12" fillId="0" borderId="6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7" xfId="0" applyBorder="1"/>
    <xf numFmtId="1" fontId="9" fillId="0" borderId="6" xfId="0" applyNumberFormat="1" applyFont="1" applyFill="1" applyBorder="1" applyAlignment="1" applyProtection="1">
      <alignment horizontal="center" vertical="center"/>
    </xf>
    <xf numFmtId="0" fontId="0" fillId="0" borderId="0" xfId="0" applyFill="1"/>
    <xf numFmtId="0" fontId="9" fillId="0" borderId="0" xfId="0" applyFont="1" applyFill="1" applyBorder="1" applyAlignment="1">
      <alignment horizontal="center"/>
    </xf>
    <xf numFmtId="1" fontId="9" fillId="0" borderId="6" xfId="0" applyNumberFormat="1" applyFont="1" applyFill="1" applyBorder="1" applyAlignment="1" applyProtection="1">
      <alignment horizontal="center"/>
    </xf>
    <xf numFmtId="0" fontId="9" fillId="0" borderId="4" xfId="0" applyFont="1" applyFill="1" applyBorder="1" applyAlignment="1">
      <alignment horizontal="center"/>
    </xf>
    <xf numFmtId="1" fontId="9" fillId="0" borderId="8" xfId="0" applyNumberFormat="1" applyFont="1" applyFill="1" applyBorder="1" applyAlignment="1" applyProtection="1">
      <alignment horizontal="center" vertical="center"/>
    </xf>
    <xf numFmtId="1" fontId="9" fillId="0" borderId="8" xfId="0" applyNumberFormat="1" applyFont="1" applyFill="1" applyBorder="1" applyAlignment="1" applyProtection="1">
      <alignment horizontal="center"/>
    </xf>
    <xf numFmtId="1" fontId="9" fillId="0" borderId="6" xfId="0" applyNumberFormat="1" applyFont="1" applyFill="1" applyBorder="1" applyAlignment="1">
      <alignment horizontal="center"/>
    </xf>
    <xf numFmtId="0" fontId="0" fillId="0" borderId="1" xfId="0" applyFill="1" applyBorder="1"/>
    <xf numFmtId="0" fontId="0" fillId="0" borderId="7" xfId="0" applyFill="1" applyBorder="1"/>
    <xf numFmtId="1" fontId="0" fillId="0" borderId="0" xfId="0" applyNumberFormat="1" applyFill="1"/>
    <xf numFmtId="0" fontId="12" fillId="0" borderId="0" xfId="0" applyFont="1" applyFill="1" applyBorder="1" applyAlignment="1">
      <alignment horizontal="center"/>
    </xf>
    <xf numFmtId="1" fontId="12" fillId="0" borderId="6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8" fillId="0" borderId="0" xfId="0" applyFont="1" applyFill="1" applyBorder="1" applyAlignment="1">
      <alignment horizontal="center"/>
    </xf>
    <xf numFmtId="1" fontId="8" fillId="0" borderId="6" xfId="0" applyNumberFormat="1" applyFont="1" applyFill="1" applyBorder="1" applyAlignment="1">
      <alignment horizontal="center"/>
    </xf>
    <xf numFmtId="0" fontId="5" fillId="2" borderId="0" xfId="1" applyFont="1" applyFill="1" applyAlignment="1">
      <alignment horizontal="left" vertical="center"/>
    </xf>
    <xf numFmtId="0" fontId="5" fillId="3" borderId="0" xfId="0" applyFont="1" applyFill="1" applyAlignment="1">
      <alignment vertical="center"/>
    </xf>
    <xf numFmtId="0" fontId="13" fillId="6" borderId="0" xfId="0" applyFont="1" applyFill="1" applyAlignment="1">
      <alignment vertical="center"/>
    </xf>
    <xf numFmtId="0" fontId="5" fillId="6" borderId="0" xfId="1" applyFont="1" applyFill="1" applyAlignment="1">
      <alignment vertical="center"/>
    </xf>
    <xf numFmtId="0" fontId="7" fillId="8" borderId="0" xfId="1" applyNumberFormat="1" applyFont="1" applyFill="1" applyBorder="1" applyAlignment="1" applyProtection="1"/>
    <xf numFmtId="0" fontId="7" fillId="3" borderId="0" xfId="1" applyNumberFormat="1" applyFont="1" applyFill="1" applyBorder="1" applyAlignment="1" applyProtection="1"/>
    <xf numFmtId="0" fontId="0" fillId="5" borderId="0" xfId="0" applyNumberFormat="1" applyFont="1" applyFill="1" applyBorder="1" applyAlignment="1" applyProtection="1"/>
    <xf numFmtId="1" fontId="0" fillId="3" borderId="0" xfId="0" applyNumberFormat="1" applyFont="1" applyFill="1" applyBorder="1" applyAlignment="1" applyProtection="1"/>
    <xf numFmtId="0" fontId="11" fillId="5" borderId="0" xfId="0" applyFont="1" applyFill="1" applyAlignment="1">
      <alignment vertical="center"/>
    </xf>
    <xf numFmtId="0" fontId="11" fillId="5" borderId="0" xfId="0" applyFont="1" applyFill="1" applyAlignment="1">
      <alignment horizontal="left" vertical="center"/>
    </xf>
    <xf numFmtId="0" fontId="11" fillId="5" borderId="0" xfId="0" applyFont="1" applyFill="1" applyAlignment="1">
      <alignment horizontal="right" vertical="center"/>
    </xf>
    <xf numFmtId="1" fontId="0" fillId="5" borderId="0" xfId="0" applyNumberFormat="1" applyFill="1" applyBorder="1" applyAlignment="1" applyProtection="1"/>
    <xf numFmtId="0" fontId="0" fillId="13" borderId="0" xfId="0" applyNumberFormat="1" applyFill="1" applyBorder="1" applyAlignment="1" applyProtection="1"/>
    <xf numFmtId="0" fontId="2" fillId="13" borderId="0" xfId="0" applyFont="1" applyFill="1" applyAlignment="1">
      <alignment vertical="center"/>
    </xf>
    <xf numFmtId="0" fontId="2" fillId="13" borderId="0" xfId="0" applyFont="1" applyFill="1" applyAlignment="1">
      <alignment horizontal="left" vertical="center"/>
    </xf>
    <xf numFmtId="0" fontId="2" fillId="13" borderId="0" xfId="0" applyFont="1" applyFill="1" applyAlignment="1">
      <alignment horizontal="right" vertical="center"/>
    </xf>
    <xf numFmtId="1" fontId="0" fillId="13" borderId="0" xfId="0" applyNumberFormat="1" applyFill="1" applyBorder="1" applyAlignment="1" applyProtection="1"/>
    <xf numFmtId="3" fontId="0" fillId="0" borderId="0" xfId="0" applyNumberFormat="1" applyAlignment="1">
      <alignment horizontal="left" vertical="center" indent="1"/>
    </xf>
    <xf numFmtId="169" fontId="0" fillId="5" borderId="0" xfId="0" applyNumberFormat="1" applyFill="1"/>
    <xf numFmtId="0" fontId="10" fillId="3" borderId="0" xfId="0" applyFont="1" applyFill="1"/>
    <xf numFmtId="0" fontId="0" fillId="14" borderId="0" xfId="0" applyNumberFormat="1" applyFill="1" applyBorder="1" applyAlignment="1" applyProtection="1"/>
    <xf numFmtId="0" fontId="2" fillId="14" borderId="0" xfId="0" applyFont="1" applyFill="1" applyAlignment="1">
      <alignment vertical="center"/>
    </xf>
    <xf numFmtId="0" fontId="0" fillId="15" borderId="0" xfId="0" applyFill="1"/>
    <xf numFmtId="0" fontId="0" fillId="15" borderId="0" xfId="0" applyNumberFormat="1" applyFill="1" applyBorder="1" applyAlignment="1" applyProtection="1"/>
    <xf numFmtId="169" fontId="0" fillId="15" borderId="0" xfId="0" applyNumberFormat="1" applyFill="1"/>
    <xf numFmtId="0" fontId="2" fillId="8" borderId="0" xfId="0" applyFont="1" applyFill="1" applyAlignment="1">
      <alignment vertical="center"/>
    </xf>
    <xf numFmtId="0" fontId="2" fillId="8" borderId="0" xfId="0" applyFont="1" applyFill="1" applyAlignment="1">
      <alignment horizontal="left" vertical="center"/>
    </xf>
    <xf numFmtId="0" fontId="2" fillId="8" borderId="0" xfId="0" applyFont="1" applyFill="1" applyAlignment="1">
      <alignment horizontal="right" vertical="center"/>
    </xf>
    <xf numFmtId="0" fontId="0" fillId="8" borderId="0" xfId="0" applyNumberFormat="1" applyFill="1" applyBorder="1" applyAlignment="1" applyProtection="1"/>
    <xf numFmtId="0" fontId="0" fillId="7" borderId="3" xfId="0" applyFill="1" applyBorder="1"/>
    <xf numFmtId="169" fontId="0" fillId="3" borderId="3" xfId="0" applyNumberFormat="1" applyFill="1" applyBorder="1"/>
    <xf numFmtId="0" fontId="0" fillId="5" borderId="3" xfId="0" applyFill="1" applyBorder="1"/>
    <xf numFmtId="0" fontId="0" fillId="2" borderId="3" xfId="0" applyFill="1" applyBorder="1"/>
    <xf numFmtId="0" fontId="0" fillId="4" borderId="3" xfId="0" applyFill="1" applyBorder="1"/>
    <xf numFmtId="0" fontId="0" fillId="6" borderId="9" xfId="0" applyFill="1" applyBorder="1"/>
    <xf numFmtId="169" fontId="0" fillId="3" borderId="9" xfId="0" applyNumberFormat="1" applyFill="1" applyBorder="1"/>
    <xf numFmtId="0" fontId="0" fillId="14" borderId="0" xfId="0" applyFill="1"/>
    <xf numFmtId="0" fontId="0" fillId="2" borderId="0" xfId="0" applyFill="1" applyBorder="1"/>
    <xf numFmtId="0" fontId="9" fillId="7" borderId="0" xfId="0" applyFont="1" applyFill="1"/>
    <xf numFmtId="0" fontId="0" fillId="8" borderId="3" xfId="0" applyFill="1" applyBorder="1"/>
    <xf numFmtId="0" fontId="11" fillId="3" borderId="0" xfId="1" applyNumberFormat="1" applyFont="1" applyFill="1" applyBorder="1" applyAlignment="1" applyProtection="1"/>
    <xf numFmtId="0" fontId="11" fillId="3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2" fillId="3" borderId="0" xfId="1" applyNumberFormat="1" applyFont="1" applyFill="1" applyBorder="1" applyAlignment="1" applyProtection="1">
      <alignment horizontal="right" vertical="center"/>
    </xf>
    <xf numFmtId="0" fontId="0" fillId="12" borderId="0" xfId="0" applyFill="1"/>
    <xf numFmtId="0" fontId="2" fillId="1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1" fontId="0" fillId="7" borderId="0" xfId="0" applyNumberFormat="1" applyFill="1"/>
    <xf numFmtId="1" fontId="0" fillId="4" borderId="0" xfId="0" applyNumberFormat="1" applyFill="1"/>
    <xf numFmtId="1" fontId="0" fillId="6" borderId="0" xfId="0" applyNumberFormat="1" applyFill="1"/>
    <xf numFmtId="1" fontId="0" fillId="8" borderId="0" xfId="0" applyNumberFormat="1" applyFill="1"/>
    <xf numFmtId="0" fontId="0" fillId="13" borderId="0" xfId="0" applyFill="1"/>
    <xf numFmtId="0" fontId="5" fillId="13" borderId="0" xfId="1" applyFont="1" applyFill="1" applyAlignment="1">
      <alignment vertical="center"/>
    </xf>
    <xf numFmtId="0" fontId="2" fillId="13" borderId="0" xfId="1" applyFont="1" applyFill="1" applyAlignment="1">
      <alignment vertical="center"/>
    </xf>
    <xf numFmtId="0" fontId="1" fillId="13" borderId="0" xfId="1" applyNumberFormat="1" applyFill="1" applyBorder="1" applyAlignment="1" applyProtection="1"/>
    <xf numFmtId="0" fontId="2" fillId="13" borderId="0" xfId="1" applyFont="1" applyFill="1" applyAlignment="1">
      <alignment horizontal="right" vertical="center"/>
    </xf>
    <xf numFmtId="1" fontId="0" fillId="13" borderId="0" xfId="0" applyNumberFormat="1" applyFill="1"/>
    <xf numFmtId="0" fontId="2" fillId="13" borderId="0" xfId="1" applyFont="1" applyFill="1" applyAlignment="1">
      <alignment horizontal="left" vertical="center"/>
    </xf>
    <xf numFmtId="0" fontId="9" fillId="2" borderId="0" xfId="0" applyFont="1" applyFill="1"/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14" fillId="2" borderId="0" xfId="0" applyFont="1" applyFill="1" applyAlignment="1">
      <alignment vertical="center"/>
    </xf>
    <xf numFmtId="0" fontId="13" fillId="2" borderId="0" xfId="0" applyFont="1" applyFill="1"/>
    <xf numFmtId="0" fontId="2" fillId="2" borderId="0" xfId="0" applyFont="1" applyFill="1" applyAlignment="1"/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left"/>
    </xf>
    <xf numFmtId="0" fontId="14" fillId="2" borderId="0" xfId="0" applyFont="1" applyFill="1" applyAlignment="1"/>
    <xf numFmtId="0" fontId="2" fillId="2" borderId="0" xfId="0" applyFont="1" applyFill="1" applyAlignment="1">
      <alignment horizontal="right"/>
    </xf>
    <xf numFmtId="0" fontId="15" fillId="2" borderId="0" xfId="0" applyFont="1" applyFill="1" applyAlignment="1">
      <alignment wrapText="1"/>
    </xf>
    <xf numFmtId="0" fontId="5" fillId="2" borderId="0" xfId="0" applyFont="1" applyFill="1" applyAlignment="1">
      <alignment horizontal="right"/>
    </xf>
    <xf numFmtId="169" fontId="0" fillId="2" borderId="0" xfId="0" applyNumberFormat="1" applyFill="1" applyAlignment="1"/>
    <xf numFmtId="0" fontId="0" fillId="2" borderId="0" xfId="0" applyNumberFormat="1" applyFill="1" applyBorder="1" applyAlignment="1" applyProtection="1">
      <alignment vertical="center"/>
    </xf>
    <xf numFmtId="0" fontId="0" fillId="2" borderId="0" xfId="0" applyFill="1" applyBorder="1" applyAlignment="1">
      <alignment vertical="center"/>
    </xf>
    <xf numFmtId="0" fontId="13" fillId="5" borderId="0" xfId="0" applyFont="1" applyFill="1" applyAlignment="1">
      <alignment vertical="center"/>
    </xf>
    <xf numFmtId="0" fontId="2" fillId="7" borderId="0" xfId="1" applyFont="1" applyFill="1" applyAlignment="1">
      <alignment vertical="top"/>
    </xf>
    <xf numFmtId="0" fontId="0" fillId="7" borderId="0" xfId="0" applyFill="1" applyAlignment="1">
      <alignment vertical="top"/>
    </xf>
    <xf numFmtId="0" fontId="13" fillId="7" borderId="0" xfId="0" applyFont="1" applyFill="1" applyAlignment="1">
      <alignment vertical="top" wrapText="1"/>
    </xf>
    <xf numFmtId="1" fontId="0" fillId="2" borderId="0" xfId="0" applyNumberFormat="1" applyFill="1"/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right" vertical="center"/>
    </xf>
    <xf numFmtId="1" fontId="0" fillId="14" borderId="0" xfId="0" applyNumberFormat="1" applyFill="1"/>
    <xf numFmtId="1" fontId="0" fillId="7" borderId="0" xfId="0" applyNumberFormat="1" applyFill="1" applyBorder="1" applyAlignment="1" applyProtection="1"/>
    <xf numFmtId="0" fontId="11" fillId="16" borderId="0" xfId="1" applyNumberFormat="1" applyFont="1" applyFill="1" applyBorder="1" applyAlignment="1" applyProtection="1"/>
    <xf numFmtId="0" fontId="2" fillId="16" borderId="0" xfId="1" applyFont="1" applyFill="1" applyAlignment="1">
      <alignment vertical="center"/>
    </xf>
    <xf numFmtId="0" fontId="11" fillId="16" borderId="0" xfId="1" applyFont="1" applyFill="1" applyAlignment="1">
      <alignment vertical="center"/>
    </xf>
    <xf numFmtId="0" fontId="3" fillId="16" borderId="0" xfId="1" applyFont="1" applyFill="1" applyAlignment="1">
      <alignment vertical="center"/>
    </xf>
    <xf numFmtId="0" fontId="2" fillId="16" borderId="0" xfId="1" applyNumberFormat="1" applyFont="1" applyFill="1" applyBorder="1" applyAlignment="1" applyProtection="1">
      <alignment horizontal="right" vertical="center"/>
    </xf>
    <xf numFmtId="1" fontId="0" fillId="16" borderId="0" xfId="0" applyNumberFormat="1" applyFill="1" applyBorder="1" applyAlignment="1" applyProtection="1"/>
    <xf numFmtId="0" fontId="0" fillId="16" borderId="0" xfId="0" applyFill="1"/>
    <xf numFmtId="0" fontId="15" fillId="6" borderId="0" xfId="0" applyFont="1" applyFill="1"/>
    <xf numFmtId="0" fontId="0" fillId="12" borderId="0" xfId="0" applyNumberFormat="1" applyFill="1" applyBorder="1" applyAlignment="1" applyProtection="1">
      <alignment vertical="top"/>
    </xf>
    <xf numFmtId="0" fontId="0" fillId="12" borderId="0" xfId="0" applyFill="1" applyAlignment="1">
      <alignment vertical="top"/>
    </xf>
    <xf numFmtId="0" fontId="0" fillId="4" borderId="0" xfId="0" applyFont="1" applyFill="1"/>
    <xf numFmtId="169" fontId="0" fillId="6" borderId="0" xfId="0" applyNumberFormat="1" applyFill="1"/>
    <xf numFmtId="169" fontId="0" fillId="7" borderId="3" xfId="0" applyNumberFormat="1" applyFill="1" applyBorder="1"/>
    <xf numFmtId="0" fontId="13" fillId="2" borderId="0" xfId="0" applyFont="1" applyFill="1" applyAlignment="1">
      <alignment vertical="center"/>
    </xf>
    <xf numFmtId="0" fontId="0" fillId="17" borderId="0" xfId="0" applyFill="1"/>
    <xf numFmtId="169" fontId="0" fillId="17" borderId="0" xfId="0" applyNumberFormat="1" applyFill="1"/>
    <xf numFmtId="0" fontId="0" fillId="17" borderId="0" xfId="0" applyNumberFormat="1" applyFill="1" applyBorder="1" applyAlignment="1" applyProtection="1"/>
    <xf numFmtId="0" fontId="11" fillId="17" borderId="0" xfId="0" applyFont="1" applyFill="1" applyAlignment="1">
      <alignment vertical="center"/>
    </xf>
    <xf numFmtId="0" fontId="2" fillId="17" borderId="0" xfId="0" applyFont="1" applyFill="1" applyAlignment="1">
      <alignment vertical="center"/>
    </xf>
    <xf numFmtId="0" fontId="5" fillId="17" borderId="0" xfId="0" applyFont="1" applyFill="1" applyAlignment="1">
      <alignment vertical="center"/>
    </xf>
    <xf numFmtId="0" fontId="5" fillId="17" borderId="0" xfId="0" applyFont="1" applyFill="1" applyAlignment="1">
      <alignment horizontal="right" vertical="center"/>
    </xf>
    <xf numFmtId="0" fontId="16" fillId="7" borderId="10" xfId="0" applyFont="1" applyFill="1" applyBorder="1" applyAlignment="1">
      <alignment horizontal="center"/>
    </xf>
    <xf numFmtId="0" fontId="16" fillId="7" borderId="11" xfId="0" applyFont="1" applyFill="1" applyBorder="1" applyAlignment="1">
      <alignment horizontal="center"/>
    </xf>
    <xf numFmtId="0" fontId="16" fillId="7" borderId="12" xfId="0" applyFont="1" applyFill="1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4"/>
  <sheetViews>
    <sheetView tabSelected="1" workbookViewId="0">
      <selection activeCell="E8" sqref="E8"/>
    </sheetView>
  </sheetViews>
  <sheetFormatPr defaultRowHeight="24" customHeight="1" x14ac:dyDescent="0.35"/>
  <cols>
    <col min="2" max="2" width="41.26953125" customWidth="1"/>
    <col min="3" max="3" width="19.54296875" customWidth="1"/>
    <col min="4" max="4" width="25.54296875" customWidth="1"/>
    <col min="5" max="5" width="24.7265625" style="58" customWidth="1"/>
    <col min="6" max="6" width="13.7265625" bestFit="1" customWidth="1"/>
  </cols>
  <sheetData>
    <row r="1" spans="1:6" ht="24" customHeight="1" thickBot="1" x14ac:dyDescent="0.4">
      <c r="B1" s="256"/>
      <c r="C1" s="256"/>
      <c r="D1" s="256"/>
      <c r="E1" s="256"/>
    </row>
    <row r="2" spans="1:6" ht="24" customHeight="1" thickBot="1" x14ac:dyDescent="0.5">
      <c r="B2" s="253" t="s">
        <v>1554</v>
      </c>
      <c r="C2" s="254"/>
      <c r="D2" s="254"/>
      <c r="E2" s="255"/>
    </row>
    <row r="3" spans="1:6" ht="27.75" customHeight="1" x14ac:dyDescent="0.35">
      <c r="B3" s="115"/>
      <c r="C3" s="116" t="s">
        <v>261</v>
      </c>
      <c r="D3" s="116" t="s">
        <v>1</v>
      </c>
      <c r="E3" s="119" t="s">
        <v>262</v>
      </c>
    </row>
    <row r="4" spans="1:6" ht="24" customHeight="1" x14ac:dyDescent="0.35">
      <c r="B4" s="120" t="s">
        <v>263</v>
      </c>
      <c r="C4" s="117">
        <v>6</v>
      </c>
      <c r="D4" s="117" t="s">
        <v>1702</v>
      </c>
      <c r="E4" s="141">
        <v>430</v>
      </c>
      <c r="F4" s="96"/>
    </row>
    <row r="5" spans="1:6" ht="24" customHeight="1" x14ac:dyDescent="0.35">
      <c r="B5" s="120" t="s">
        <v>1553</v>
      </c>
      <c r="C5" s="117">
        <v>35</v>
      </c>
      <c r="D5" s="117">
        <v>1814</v>
      </c>
      <c r="E5" s="137">
        <v>305</v>
      </c>
    </row>
    <row r="6" spans="1:6" ht="24" customHeight="1" x14ac:dyDescent="0.35">
      <c r="B6" s="120" t="s">
        <v>264</v>
      </c>
      <c r="C6" s="117">
        <v>13</v>
      </c>
      <c r="D6" s="117">
        <v>327</v>
      </c>
      <c r="E6" s="141">
        <v>75</v>
      </c>
    </row>
    <row r="7" spans="1:6" ht="24" customHeight="1" x14ac:dyDescent="0.35">
      <c r="B7" s="120" t="s">
        <v>265</v>
      </c>
      <c r="C7" s="117">
        <v>43</v>
      </c>
      <c r="D7" s="117">
        <v>871</v>
      </c>
      <c r="E7" s="121">
        <v>145</v>
      </c>
    </row>
    <row r="8" spans="1:6" ht="24" customHeight="1" x14ac:dyDescent="0.35">
      <c r="B8" s="120" t="s">
        <v>266</v>
      </c>
      <c r="C8" s="117">
        <v>721</v>
      </c>
      <c r="D8" s="117">
        <v>6392</v>
      </c>
      <c r="E8" s="121">
        <v>1077</v>
      </c>
    </row>
    <row r="9" spans="1:6" ht="24" customHeight="1" x14ac:dyDescent="0.35">
      <c r="B9" s="120" t="s">
        <v>267</v>
      </c>
      <c r="C9" s="117">
        <v>114</v>
      </c>
      <c r="D9" s="117">
        <v>1345</v>
      </c>
      <c r="E9" s="121">
        <v>230</v>
      </c>
    </row>
    <row r="10" spans="1:6" ht="24" customHeight="1" x14ac:dyDescent="0.35">
      <c r="B10" s="120" t="s">
        <v>268</v>
      </c>
      <c r="C10" s="117">
        <v>35</v>
      </c>
      <c r="D10" s="117">
        <v>874</v>
      </c>
      <c r="E10" s="121">
        <v>145</v>
      </c>
    </row>
    <row r="11" spans="1:6" ht="24" customHeight="1" thickBot="1" x14ac:dyDescent="0.4">
      <c r="B11" s="122" t="s">
        <v>269</v>
      </c>
      <c r="C11" s="118">
        <v>1</v>
      </c>
      <c r="D11" s="118">
        <v>8</v>
      </c>
      <c r="E11" s="139">
        <v>1</v>
      </c>
    </row>
    <row r="13" spans="1:6" ht="24" customHeight="1" thickBot="1" x14ac:dyDescent="0.4"/>
    <row r="14" spans="1:6" ht="24" customHeight="1" thickBot="1" x14ac:dyDescent="0.5">
      <c r="A14" s="114"/>
      <c r="B14" s="253" t="s">
        <v>254</v>
      </c>
      <c r="C14" s="254"/>
      <c r="D14" s="254"/>
      <c r="E14" s="255"/>
      <c r="F14" s="62"/>
    </row>
    <row r="15" spans="1:6" ht="27.75" customHeight="1" x14ac:dyDescent="0.35">
      <c r="A15" s="114"/>
      <c r="B15" s="128"/>
      <c r="C15" s="130" t="s">
        <v>261</v>
      </c>
      <c r="D15" s="130" t="s">
        <v>1</v>
      </c>
      <c r="E15" s="131" t="s">
        <v>262</v>
      </c>
    </row>
    <row r="16" spans="1:6" ht="24" customHeight="1" x14ac:dyDescent="0.35">
      <c r="A16" s="114"/>
      <c r="B16" s="128" t="s">
        <v>263</v>
      </c>
      <c r="C16" s="124">
        <v>0</v>
      </c>
      <c r="D16" s="124" t="s">
        <v>1702</v>
      </c>
      <c r="E16" s="123">
        <v>0</v>
      </c>
    </row>
    <row r="17" spans="1:5" ht="24" customHeight="1" x14ac:dyDescent="0.35">
      <c r="A17" s="114"/>
      <c r="B17" s="128" t="s">
        <v>1553</v>
      </c>
      <c r="C17" s="124">
        <v>1</v>
      </c>
      <c r="D17" s="124">
        <v>168</v>
      </c>
      <c r="E17" s="123">
        <v>28</v>
      </c>
    </row>
    <row r="18" spans="1:5" ht="24" customHeight="1" x14ac:dyDescent="0.35">
      <c r="A18" s="114"/>
      <c r="B18" s="128" t="s">
        <v>264</v>
      </c>
      <c r="C18" s="124">
        <v>0</v>
      </c>
      <c r="D18" s="124">
        <v>0</v>
      </c>
      <c r="E18" s="123">
        <v>0</v>
      </c>
    </row>
    <row r="19" spans="1:5" ht="24" customHeight="1" x14ac:dyDescent="0.35">
      <c r="A19" s="114"/>
      <c r="B19" s="128" t="s">
        <v>265</v>
      </c>
      <c r="C19" s="127">
        <v>0</v>
      </c>
      <c r="D19" s="127">
        <v>0</v>
      </c>
      <c r="E19" s="123">
        <v>0</v>
      </c>
    </row>
    <row r="20" spans="1:5" ht="24" customHeight="1" x14ac:dyDescent="0.35">
      <c r="A20" s="114"/>
      <c r="B20" s="128" t="s">
        <v>266</v>
      </c>
      <c r="C20" s="124">
        <v>46</v>
      </c>
      <c r="D20" s="124">
        <v>1310</v>
      </c>
      <c r="E20" s="123">
        <v>230</v>
      </c>
    </row>
    <row r="21" spans="1:5" ht="24" customHeight="1" x14ac:dyDescent="0.35">
      <c r="A21" s="114"/>
      <c r="B21" s="128" t="s">
        <v>267</v>
      </c>
      <c r="C21" s="124">
        <v>2</v>
      </c>
      <c r="D21" s="124">
        <v>28</v>
      </c>
      <c r="E21" s="123">
        <v>7</v>
      </c>
    </row>
    <row r="22" spans="1:5" ht="24" customHeight="1" x14ac:dyDescent="0.35">
      <c r="A22" s="114"/>
      <c r="B22" s="128" t="s">
        <v>268</v>
      </c>
      <c r="C22" s="124">
        <v>0</v>
      </c>
      <c r="D22" s="124">
        <v>0</v>
      </c>
      <c r="E22" s="123">
        <v>0</v>
      </c>
    </row>
    <row r="23" spans="1:5" ht="24" customHeight="1" thickBot="1" x14ac:dyDescent="0.4">
      <c r="A23" s="114"/>
      <c r="B23" s="129" t="s">
        <v>269</v>
      </c>
      <c r="C23" s="125">
        <v>0</v>
      </c>
      <c r="D23" s="125">
        <v>0</v>
      </c>
      <c r="E23" s="126">
        <v>0</v>
      </c>
    </row>
    <row r="24" spans="1:5" ht="24" customHeight="1" x14ac:dyDescent="0.35">
      <c r="B24" s="12"/>
      <c r="C24" s="12"/>
      <c r="D24" s="12"/>
      <c r="E24" s="92"/>
    </row>
    <row r="25" spans="1:5" ht="24" customHeight="1" thickBot="1" x14ac:dyDescent="0.4"/>
    <row r="26" spans="1:5" ht="24" customHeight="1" thickBot="1" x14ac:dyDescent="0.5">
      <c r="B26" s="253" t="s">
        <v>255</v>
      </c>
      <c r="C26" s="254"/>
      <c r="D26" s="254"/>
      <c r="E26" s="255"/>
    </row>
    <row r="27" spans="1:5" ht="24" customHeight="1" x14ac:dyDescent="0.35">
      <c r="B27" s="147"/>
      <c r="C27" s="145" t="s">
        <v>261</v>
      </c>
      <c r="D27" s="145" t="s">
        <v>1</v>
      </c>
      <c r="E27" s="146" t="s">
        <v>262</v>
      </c>
    </row>
    <row r="28" spans="1:5" ht="24" customHeight="1" x14ac:dyDescent="0.35">
      <c r="B28" s="142" t="s">
        <v>263</v>
      </c>
      <c r="C28" s="136">
        <v>5</v>
      </c>
      <c r="D28" s="136" t="s">
        <v>1702</v>
      </c>
      <c r="E28" s="141">
        <v>355</v>
      </c>
    </row>
    <row r="29" spans="1:5" ht="24" customHeight="1" x14ac:dyDescent="0.35">
      <c r="B29" s="142" t="s">
        <v>1553</v>
      </c>
      <c r="C29" s="136">
        <v>26</v>
      </c>
      <c r="D29" s="136">
        <v>1028</v>
      </c>
      <c r="E29" s="134">
        <v>174</v>
      </c>
    </row>
    <row r="30" spans="1:5" ht="24" customHeight="1" x14ac:dyDescent="0.35">
      <c r="B30" s="142" t="s">
        <v>264</v>
      </c>
      <c r="C30" s="136">
        <v>8</v>
      </c>
      <c r="D30" s="136">
        <v>266</v>
      </c>
      <c r="E30" s="134">
        <v>60</v>
      </c>
    </row>
    <row r="31" spans="1:5" ht="24" customHeight="1" x14ac:dyDescent="0.35">
      <c r="B31" s="142" t="s">
        <v>265</v>
      </c>
      <c r="C31" s="136">
        <v>21</v>
      </c>
      <c r="D31" s="136">
        <v>394</v>
      </c>
      <c r="E31" s="134">
        <v>66</v>
      </c>
    </row>
    <row r="32" spans="1:5" ht="24" customHeight="1" x14ac:dyDescent="0.35">
      <c r="B32" s="142" t="s">
        <v>266</v>
      </c>
      <c r="C32" s="136">
        <v>389</v>
      </c>
      <c r="D32" s="136">
        <v>22209</v>
      </c>
      <c r="E32" s="134">
        <v>3760</v>
      </c>
    </row>
    <row r="33" spans="2:5" ht="24" customHeight="1" x14ac:dyDescent="0.35">
      <c r="B33" s="142" t="s">
        <v>267</v>
      </c>
      <c r="C33" s="136">
        <v>70</v>
      </c>
      <c r="D33" s="136">
        <v>783</v>
      </c>
      <c r="E33" s="134">
        <v>131</v>
      </c>
    </row>
    <row r="34" spans="2:5" ht="24" customHeight="1" x14ac:dyDescent="0.35">
      <c r="B34" s="142" t="s">
        <v>268</v>
      </c>
      <c r="C34" s="136">
        <v>15</v>
      </c>
      <c r="D34" s="136">
        <v>393</v>
      </c>
      <c r="E34" s="134">
        <v>65</v>
      </c>
    </row>
    <row r="35" spans="2:5" ht="24" customHeight="1" thickBot="1" x14ac:dyDescent="0.4">
      <c r="B35" s="143" t="s">
        <v>269</v>
      </c>
      <c r="C35" s="138">
        <v>1</v>
      </c>
      <c r="D35" s="138">
        <v>8</v>
      </c>
      <c r="E35" s="139">
        <v>1</v>
      </c>
    </row>
    <row r="36" spans="2:5" ht="24" customHeight="1" thickBot="1" x14ac:dyDescent="0.4">
      <c r="B36" s="135"/>
      <c r="C36" s="135"/>
      <c r="D36" s="135"/>
      <c r="E36" s="144"/>
    </row>
    <row r="37" spans="2:5" ht="24" customHeight="1" thickBot="1" x14ac:dyDescent="0.5">
      <c r="B37" s="253" t="s">
        <v>256</v>
      </c>
      <c r="C37" s="254"/>
      <c r="D37" s="254"/>
      <c r="E37" s="255"/>
    </row>
    <row r="38" spans="2:5" ht="24" customHeight="1" x14ac:dyDescent="0.35">
      <c r="B38" s="147"/>
      <c r="C38" s="145" t="s">
        <v>261</v>
      </c>
      <c r="D38" s="145" t="s">
        <v>1</v>
      </c>
      <c r="E38" s="146" t="s">
        <v>262</v>
      </c>
    </row>
    <row r="39" spans="2:5" ht="24" customHeight="1" x14ac:dyDescent="0.35">
      <c r="B39" s="142" t="s">
        <v>263</v>
      </c>
      <c r="C39" s="136">
        <v>1</v>
      </c>
      <c r="D39" s="136" t="s">
        <v>1702</v>
      </c>
      <c r="E39" s="134">
        <v>75</v>
      </c>
    </row>
    <row r="40" spans="2:5" ht="24" customHeight="1" x14ac:dyDescent="0.35">
      <c r="B40" s="142" t="s">
        <v>569</v>
      </c>
      <c r="C40" s="136">
        <v>0</v>
      </c>
      <c r="D40" s="136">
        <v>0</v>
      </c>
      <c r="E40" s="134">
        <v>0</v>
      </c>
    </row>
    <row r="41" spans="2:5" ht="24" customHeight="1" x14ac:dyDescent="0.35">
      <c r="B41" s="142" t="s">
        <v>264</v>
      </c>
      <c r="C41" s="136">
        <v>0</v>
      </c>
      <c r="D41" s="136">
        <v>0</v>
      </c>
      <c r="E41" s="134">
        <v>0</v>
      </c>
    </row>
    <row r="42" spans="2:5" ht="24" customHeight="1" x14ac:dyDescent="0.35">
      <c r="B42" s="142" t="s">
        <v>265</v>
      </c>
      <c r="C42" s="136">
        <v>1</v>
      </c>
      <c r="D42" s="136">
        <v>10</v>
      </c>
      <c r="E42" s="134">
        <v>1.6666666666666667</v>
      </c>
    </row>
    <row r="43" spans="2:5" ht="24" customHeight="1" x14ac:dyDescent="0.35">
      <c r="B43" s="142" t="s">
        <v>266</v>
      </c>
      <c r="C43" s="136">
        <v>67</v>
      </c>
      <c r="D43" s="136">
        <v>2246</v>
      </c>
      <c r="E43" s="134">
        <v>403</v>
      </c>
    </row>
    <row r="44" spans="2:5" ht="24" customHeight="1" x14ac:dyDescent="0.35">
      <c r="B44" s="142" t="s">
        <v>267</v>
      </c>
      <c r="C44" s="136">
        <v>3</v>
      </c>
      <c r="D44" s="136">
        <v>34</v>
      </c>
      <c r="E44" s="134">
        <v>9</v>
      </c>
    </row>
    <row r="45" spans="2:5" ht="24" customHeight="1" x14ac:dyDescent="0.35">
      <c r="B45" s="142" t="s">
        <v>268</v>
      </c>
      <c r="C45" s="136">
        <v>2</v>
      </c>
      <c r="D45" s="136">
        <v>34</v>
      </c>
      <c r="E45" s="134">
        <v>5.666666666666667</v>
      </c>
    </row>
    <row r="46" spans="2:5" ht="24" customHeight="1" thickBot="1" x14ac:dyDescent="0.4">
      <c r="B46" s="143" t="s">
        <v>269</v>
      </c>
      <c r="C46" s="138">
        <v>0</v>
      </c>
      <c r="D46" s="138">
        <v>0</v>
      </c>
      <c r="E46" s="139">
        <v>0</v>
      </c>
    </row>
    <row r="47" spans="2:5" ht="24" customHeight="1" x14ac:dyDescent="0.35">
      <c r="B47" s="135"/>
      <c r="C47" s="135"/>
      <c r="D47" s="135"/>
      <c r="E47" s="144"/>
    </row>
    <row r="48" spans="2:5" ht="24" customHeight="1" thickBot="1" x14ac:dyDescent="0.4">
      <c r="B48" s="135"/>
      <c r="C48" s="135"/>
      <c r="D48" s="135"/>
      <c r="E48" s="144"/>
    </row>
    <row r="49" spans="2:7" ht="24" customHeight="1" thickBot="1" x14ac:dyDescent="0.5">
      <c r="B49" s="253" t="s">
        <v>271</v>
      </c>
      <c r="C49" s="254"/>
      <c r="D49" s="254"/>
      <c r="E49" s="255"/>
    </row>
    <row r="50" spans="2:7" ht="24" customHeight="1" x14ac:dyDescent="0.35">
      <c r="B50" s="147"/>
      <c r="C50" s="145" t="s">
        <v>261</v>
      </c>
      <c r="D50" s="145" t="s">
        <v>1</v>
      </c>
      <c r="E50" s="146" t="s">
        <v>262</v>
      </c>
    </row>
    <row r="51" spans="2:7" ht="24" customHeight="1" x14ac:dyDescent="0.35">
      <c r="B51" s="142" t="s">
        <v>263</v>
      </c>
      <c r="C51" s="136">
        <v>0</v>
      </c>
      <c r="D51" s="136" t="s">
        <v>1702</v>
      </c>
      <c r="E51" s="134">
        <v>0</v>
      </c>
    </row>
    <row r="52" spans="2:7" ht="24" customHeight="1" x14ac:dyDescent="0.35">
      <c r="B52" s="142" t="s">
        <v>569</v>
      </c>
      <c r="C52" s="136">
        <v>0</v>
      </c>
      <c r="D52" s="136">
        <v>0</v>
      </c>
      <c r="E52" s="134">
        <v>0</v>
      </c>
    </row>
    <row r="53" spans="2:7" ht="24" customHeight="1" x14ac:dyDescent="0.35">
      <c r="B53" s="142" t="s">
        <v>264</v>
      </c>
      <c r="C53" s="136">
        <v>2</v>
      </c>
      <c r="D53" s="136">
        <v>34</v>
      </c>
      <c r="E53" s="134">
        <v>10</v>
      </c>
      <c r="G53" s="62"/>
    </row>
    <row r="54" spans="2:7" ht="24" customHeight="1" x14ac:dyDescent="0.35">
      <c r="B54" s="142" t="s">
        <v>265</v>
      </c>
      <c r="C54" s="136">
        <v>14</v>
      </c>
      <c r="D54" s="136">
        <v>321</v>
      </c>
      <c r="E54" s="134">
        <v>54</v>
      </c>
    </row>
    <row r="55" spans="2:7" ht="24" customHeight="1" x14ac:dyDescent="0.35">
      <c r="B55" s="142" t="s">
        <v>266</v>
      </c>
      <c r="C55" s="136">
        <v>107</v>
      </c>
      <c r="D55" s="136">
        <v>3529</v>
      </c>
      <c r="E55" s="134">
        <v>543</v>
      </c>
    </row>
    <row r="56" spans="2:7" ht="24" customHeight="1" x14ac:dyDescent="0.35">
      <c r="B56" s="142" t="s">
        <v>267</v>
      </c>
      <c r="C56" s="136">
        <v>6</v>
      </c>
      <c r="D56" s="136">
        <v>110</v>
      </c>
      <c r="E56" s="134">
        <v>18</v>
      </c>
    </row>
    <row r="57" spans="2:7" ht="24" customHeight="1" x14ac:dyDescent="0.35">
      <c r="B57" s="142" t="s">
        <v>268</v>
      </c>
      <c r="C57" s="136">
        <v>8</v>
      </c>
      <c r="D57" s="136">
        <v>254</v>
      </c>
      <c r="E57" s="134">
        <v>42</v>
      </c>
      <c r="F57" s="97"/>
    </row>
    <row r="58" spans="2:7" ht="24" customHeight="1" thickBot="1" x14ac:dyDescent="0.4">
      <c r="B58" s="143" t="s">
        <v>269</v>
      </c>
      <c r="C58" s="138">
        <v>0</v>
      </c>
      <c r="D58" s="138">
        <v>0</v>
      </c>
      <c r="E58" s="139">
        <v>0</v>
      </c>
    </row>
    <row r="59" spans="2:7" ht="24" customHeight="1" x14ac:dyDescent="0.35">
      <c r="B59" s="135"/>
      <c r="C59" s="135"/>
      <c r="D59" s="135"/>
      <c r="E59" s="144"/>
    </row>
    <row r="60" spans="2:7" ht="24" customHeight="1" thickBot="1" x14ac:dyDescent="0.4">
      <c r="B60" s="135"/>
      <c r="C60" s="135"/>
      <c r="D60" s="135"/>
      <c r="E60" s="144"/>
    </row>
    <row r="61" spans="2:7" ht="24" customHeight="1" thickBot="1" x14ac:dyDescent="0.5">
      <c r="B61" s="253" t="s">
        <v>258</v>
      </c>
      <c r="C61" s="254"/>
      <c r="D61" s="254"/>
      <c r="E61" s="255"/>
    </row>
    <row r="62" spans="2:7" ht="24" customHeight="1" x14ac:dyDescent="0.35">
      <c r="B62" s="147"/>
      <c r="C62" s="145" t="s">
        <v>261</v>
      </c>
      <c r="D62" s="145" t="s">
        <v>1</v>
      </c>
      <c r="E62" s="146" t="s">
        <v>262</v>
      </c>
    </row>
    <row r="63" spans="2:7" ht="24" customHeight="1" x14ac:dyDescent="0.35">
      <c r="B63" s="142" t="s">
        <v>263</v>
      </c>
      <c r="C63" s="136">
        <v>0</v>
      </c>
      <c r="D63" s="136" t="s">
        <v>1702</v>
      </c>
      <c r="E63" s="134">
        <v>0</v>
      </c>
    </row>
    <row r="64" spans="2:7" ht="24" customHeight="1" x14ac:dyDescent="0.35">
      <c r="B64" s="142" t="s">
        <v>569</v>
      </c>
      <c r="C64" s="136">
        <v>6</v>
      </c>
      <c r="D64" s="136">
        <v>456</v>
      </c>
      <c r="E64" s="134">
        <v>76</v>
      </c>
    </row>
    <row r="65" spans="2:5" ht="24" customHeight="1" x14ac:dyDescent="0.35">
      <c r="B65" s="142" t="s">
        <v>264</v>
      </c>
      <c r="C65" s="136">
        <v>0</v>
      </c>
      <c r="D65" s="136">
        <v>0</v>
      </c>
      <c r="E65" s="134">
        <v>0</v>
      </c>
    </row>
    <row r="66" spans="2:5" ht="24" customHeight="1" x14ac:dyDescent="0.35">
      <c r="B66" s="142" t="s">
        <v>265</v>
      </c>
      <c r="C66" s="136">
        <v>3</v>
      </c>
      <c r="D66" s="136">
        <v>65</v>
      </c>
      <c r="E66" s="134">
        <v>11</v>
      </c>
    </row>
    <row r="67" spans="2:5" ht="24" customHeight="1" x14ac:dyDescent="0.35">
      <c r="B67" s="142" t="s">
        <v>266</v>
      </c>
      <c r="C67" s="136">
        <v>15</v>
      </c>
      <c r="D67" s="136">
        <v>503</v>
      </c>
      <c r="E67" s="134">
        <v>84</v>
      </c>
    </row>
    <row r="68" spans="2:5" ht="24" customHeight="1" x14ac:dyDescent="0.35">
      <c r="B68" s="142" t="s">
        <v>267</v>
      </c>
      <c r="C68" s="136">
        <v>6</v>
      </c>
      <c r="D68" s="136">
        <v>72</v>
      </c>
      <c r="E68" s="134">
        <v>12</v>
      </c>
    </row>
    <row r="69" spans="2:5" ht="24" customHeight="1" x14ac:dyDescent="0.35">
      <c r="B69" s="142" t="s">
        <v>268</v>
      </c>
      <c r="C69" s="136">
        <v>2</v>
      </c>
      <c r="D69" s="136">
        <v>37</v>
      </c>
      <c r="E69" s="134">
        <v>6.166666666666667</v>
      </c>
    </row>
    <row r="70" spans="2:5" ht="24" customHeight="1" thickBot="1" x14ac:dyDescent="0.4">
      <c r="B70" s="143" t="s">
        <v>269</v>
      </c>
      <c r="C70" s="138">
        <v>0</v>
      </c>
      <c r="D70" s="138">
        <v>0</v>
      </c>
      <c r="E70" s="139">
        <v>0</v>
      </c>
    </row>
    <row r="71" spans="2:5" ht="24" customHeight="1" x14ac:dyDescent="0.35">
      <c r="B71" s="135"/>
      <c r="C71" s="135"/>
      <c r="D71" s="135"/>
      <c r="E71" s="144"/>
    </row>
    <row r="72" spans="2:5" ht="24" customHeight="1" thickBot="1" x14ac:dyDescent="0.4">
      <c r="B72" s="135"/>
      <c r="C72" s="135"/>
      <c r="D72" s="135"/>
      <c r="E72" s="144"/>
    </row>
    <row r="73" spans="2:5" ht="24" customHeight="1" thickBot="1" x14ac:dyDescent="0.5">
      <c r="B73" s="253" t="s">
        <v>270</v>
      </c>
      <c r="C73" s="254"/>
      <c r="D73" s="254"/>
      <c r="E73" s="255"/>
    </row>
    <row r="74" spans="2:5" ht="24" customHeight="1" x14ac:dyDescent="0.35">
      <c r="B74" s="147"/>
      <c r="C74" s="148" t="s">
        <v>261</v>
      </c>
      <c r="D74" s="148" t="s">
        <v>1</v>
      </c>
      <c r="E74" s="149" t="s">
        <v>262</v>
      </c>
    </row>
    <row r="75" spans="2:5" ht="24" customHeight="1" x14ac:dyDescent="0.35">
      <c r="B75" s="142" t="s">
        <v>263</v>
      </c>
      <c r="C75" s="136">
        <v>0</v>
      </c>
      <c r="D75" s="136" t="s">
        <v>1702</v>
      </c>
      <c r="E75" s="137">
        <v>0</v>
      </c>
    </row>
    <row r="76" spans="2:5" ht="24" customHeight="1" x14ac:dyDescent="0.35">
      <c r="B76" s="142" t="s">
        <v>569</v>
      </c>
      <c r="C76" s="136">
        <v>2</v>
      </c>
      <c r="D76" s="136">
        <v>162</v>
      </c>
      <c r="E76" s="137">
        <v>27</v>
      </c>
    </row>
    <row r="77" spans="2:5" ht="24" customHeight="1" x14ac:dyDescent="0.35">
      <c r="B77" s="142" t="s">
        <v>264</v>
      </c>
      <c r="C77" s="136">
        <v>2</v>
      </c>
      <c r="D77" s="136">
        <v>18</v>
      </c>
      <c r="E77" s="137">
        <v>4</v>
      </c>
    </row>
    <row r="78" spans="2:5" ht="24" customHeight="1" x14ac:dyDescent="0.35">
      <c r="B78" s="142" t="s">
        <v>265</v>
      </c>
      <c r="C78" s="136">
        <v>2</v>
      </c>
      <c r="D78" s="136">
        <v>27</v>
      </c>
      <c r="E78" s="137">
        <v>5</v>
      </c>
    </row>
    <row r="79" spans="2:5" ht="24" customHeight="1" x14ac:dyDescent="0.35">
      <c r="B79" s="142" t="s">
        <v>266</v>
      </c>
      <c r="C79" s="136">
        <v>57</v>
      </c>
      <c r="D79" s="136">
        <v>1357</v>
      </c>
      <c r="E79" s="137">
        <v>238</v>
      </c>
    </row>
    <row r="80" spans="2:5" ht="24" customHeight="1" x14ac:dyDescent="0.35">
      <c r="B80" s="142" t="s">
        <v>267</v>
      </c>
      <c r="C80" s="136">
        <v>18</v>
      </c>
      <c r="D80" s="136">
        <v>188</v>
      </c>
      <c r="E80" s="137">
        <v>32</v>
      </c>
    </row>
    <row r="81" spans="2:5" ht="24" customHeight="1" x14ac:dyDescent="0.35">
      <c r="B81" s="142" t="s">
        <v>268</v>
      </c>
      <c r="C81" s="136">
        <v>4</v>
      </c>
      <c r="D81" s="136">
        <v>107</v>
      </c>
      <c r="E81" s="137">
        <v>18</v>
      </c>
    </row>
    <row r="82" spans="2:5" ht="24" customHeight="1" thickBot="1" x14ac:dyDescent="0.4">
      <c r="B82" s="143" t="s">
        <v>269</v>
      </c>
      <c r="C82" s="138">
        <v>0</v>
      </c>
      <c r="D82" s="138">
        <v>0</v>
      </c>
      <c r="E82" s="140">
        <v>0</v>
      </c>
    </row>
    <row r="83" spans="2:5" ht="24" customHeight="1" x14ac:dyDescent="0.35">
      <c r="B83" s="135"/>
      <c r="C83" s="135"/>
      <c r="D83" s="135"/>
      <c r="E83" s="144"/>
    </row>
    <row r="84" spans="2:5" ht="24" customHeight="1" thickBot="1" x14ac:dyDescent="0.4">
      <c r="B84" s="135"/>
      <c r="C84" s="135"/>
      <c r="D84" s="135"/>
      <c r="E84" s="144"/>
    </row>
    <row r="85" spans="2:5" ht="24" customHeight="1" thickBot="1" x14ac:dyDescent="0.5">
      <c r="B85" s="253" t="s">
        <v>272</v>
      </c>
      <c r="C85" s="254"/>
      <c r="D85" s="254"/>
      <c r="E85" s="255"/>
    </row>
    <row r="86" spans="2:5" ht="24" customHeight="1" x14ac:dyDescent="0.35">
      <c r="B86" s="147"/>
      <c r="C86" s="145" t="s">
        <v>261</v>
      </c>
      <c r="D86" s="145" t="s">
        <v>1</v>
      </c>
      <c r="E86" s="146" t="s">
        <v>262</v>
      </c>
    </row>
    <row r="87" spans="2:5" ht="24" customHeight="1" x14ac:dyDescent="0.35">
      <c r="B87" s="142" t="s">
        <v>263</v>
      </c>
      <c r="C87" s="136">
        <v>0</v>
      </c>
      <c r="D87" s="136" t="s">
        <v>1702</v>
      </c>
      <c r="E87" s="134">
        <v>0</v>
      </c>
    </row>
    <row r="88" spans="2:5" ht="24" customHeight="1" x14ac:dyDescent="0.35">
      <c r="B88" s="142" t="s">
        <v>569</v>
      </c>
      <c r="C88" s="136">
        <v>0</v>
      </c>
      <c r="D88" s="136">
        <v>0</v>
      </c>
      <c r="E88" s="134">
        <v>0</v>
      </c>
    </row>
    <row r="89" spans="2:5" ht="24" customHeight="1" x14ac:dyDescent="0.35">
      <c r="B89" s="142" t="s">
        <v>264</v>
      </c>
      <c r="C89" s="136">
        <v>1</v>
      </c>
      <c r="D89" s="136">
        <v>8</v>
      </c>
      <c r="E89" s="134">
        <v>1</v>
      </c>
    </row>
    <row r="90" spans="2:5" ht="24" customHeight="1" x14ac:dyDescent="0.35">
      <c r="B90" s="142" t="s">
        <v>265</v>
      </c>
      <c r="C90" s="136">
        <v>1</v>
      </c>
      <c r="D90" s="136">
        <v>53</v>
      </c>
      <c r="E90" s="134">
        <v>8.8333333333333339</v>
      </c>
    </row>
    <row r="91" spans="2:5" ht="24" customHeight="1" x14ac:dyDescent="0.35">
      <c r="B91" s="142" t="s">
        <v>266</v>
      </c>
      <c r="C91" s="136">
        <v>38</v>
      </c>
      <c r="D91" s="136">
        <v>1272</v>
      </c>
      <c r="E91" s="134">
        <v>212</v>
      </c>
    </row>
    <row r="92" spans="2:5" ht="24" customHeight="1" x14ac:dyDescent="0.35">
      <c r="B92" s="142" t="s">
        <v>267</v>
      </c>
      <c r="C92" s="136">
        <v>9</v>
      </c>
      <c r="D92" s="136">
        <v>127</v>
      </c>
      <c r="E92" s="134">
        <v>21.166666666666668</v>
      </c>
    </row>
    <row r="93" spans="2:5" ht="24" customHeight="1" x14ac:dyDescent="0.35">
      <c r="B93" s="132" t="s">
        <v>268</v>
      </c>
      <c r="C93" s="136">
        <v>4</v>
      </c>
      <c r="D93" s="136">
        <v>48</v>
      </c>
      <c r="E93" s="134">
        <v>8</v>
      </c>
    </row>
    <row r="94" spans="2:5" ht="24" customHeight="1" thickBot="1" x14ac:dyDescent="0.4">
      <c r="B94" s="133" t="s">
        <v>269</v>
      </c>
      <c r="C94" s="138">
        <v>0</v>
      </c>
      <c r="D94" s="138">
        <v>0</v>
      </c>
      <c r="E94" s="139">
        <v>0</v>
      </c>
    </row>
  </sheetData>
  <mergeCells count="9">
    <mergeCell ref="B37:E37"/>
    <mergeCell ref="B49:E49"/>
    <mergeCell ref="B1:E1"/>
    <mergeCell ref="B2:E2"/>
    <mergeCell ref="B14:E14"/>
    <mergeCell ref="B85:E85"/>
    <mergeCell ref="B26:E26"/>
    <mergeCell ref="B61:E61"/>
    <mergeCell ref="B73:E73"/>
  </mergeCells>
  <printOptions horizontalCentered="1" verticalCentered="1" gridLines="1"/>
  <pageMargins left="0.70866141732283472" right="0.70866141732283472" top="0.74803149606299213" bottom="0.74803149606299213" header="1.299212598425197" footer="0.31496062992125984"/>
  <pageSetup paperSize="9" scale="66" fitToHeight="0" orientation="landscape" r:id="rId1"/>
  <headerFooter>
    <oddHeader>&amp;C&amp;"-,Bold"&amp;14&amp;UON STREET CONTROLLED PARKING SPACES
(data collected 1st December 2015)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22"/>
  <sheetViews>
    <sheetView topLeftCell="A104" workbookViewId="0">
      <pane xSplit="2" topLeftCell="F1" activePane="topRight" state="frozen"/>
      <selection pane="topRight" activeCell="H93" sqref="H93:I93"/>
    </sheetView>
  </sheetViews>
  <sheetFormatPr defaultRowHeight="14.5" x14ac:dyDescent="0.35"/>
  <cols>
    <col min="1" max="1" width="11.81640625" customWidth="1"/>
    <col min="2" max="2" width="24.26953125" bestFit="1" customWidth="1"/>
    <col min="3" max="3" width="30" customWidth="1"/>
    <col min="4" max="4" width="13.7265625" hidden="1" customWidth="1"/>
    <col min="5" max="5" width="134.36328125" bestFit="1" customWidth="1"/>
    <col min="6" max="6" width="121.7265625" bestFit="1" customWidth="1"/>
    <col min="7" max="7" width="4.7265625" customWidth="1"/>
    <col min="8" max="8" width="20.08984375" bestFit="1" customWidth="1"/>
    <col min="9" max="9" width="10.26953125" customWidth="1"/>
  </cols>
  <sheetData>
    <row r="1" spans="1:10" x14ac:dyDescent="0.35">
      <c r="A1" s="1" t="s">
        <v>0</v>
      </c>
      <c r="B1" s="2" t="s">
        <v>247</v>
      </c>
      <c r="C1" s="2" t="s">
        <v>248</v>
      </c>
      <c r="D1" s="2" t="s">
        <v>249</v>
      </c>
      <c r="E1" s="2" t="s">
        <v>250</v>
      </c>
      <c r="F1" s="2" t="s">
        <v>251</v>
      </c>
      <c r="G1" s="11" t="s">
        <v>252</v>
      </c>
      <c r="H1" s="3" t="s">
        <v>253</v>
      </c>
      <c r="I1" s="11" t="s">
        <v>1683</v>
      </c>
    </row>
    <row r="2" spans="1:10" x14ac:dyDescent="0.35">
      <c r="A2" s="155" t="s">
        <v>254</v>
      </c>
      <c r="B2" s="7" t="s">
        <v>2</v>
      </c>
      <c r="C2" s="7" t="s">
        <v>3</v>
      </c>
      <c r="D2" s="8" t="s">
        <v>4</v>
      </c>
      <c r="E2" s="7" t="s">
        <v>6</v>
      </c>
      <c r="F2" s="7" t="s">
        <v>7</v>
      </c>
      <c r="G2" s="13" t="s">
        <v>5</v>
      </c>
      <c r="H2" s="6">
        <v>21.6</v>
      </c>
      <c r="I2" s="60">
        <v>6</v>
      </c>
      <c r="J2" s="61" t="s">
        <v>1684</v>
      </c>
    </row>
    <row r="3" spans="1:10" s="111" customFormat="1" x14ac:dyDescent="0.35">
      <c r="A3" s="111" t="s">
        <v>254</v>
      </c>
      <c r="B3" s="111" t="s">
        <v>1800</v>
      </c>
      <c r="C3" s="111" t="s">
        <v>1798</v>
      </c>
      <c r="D3" s="111" t="s">
        <v>52</v>
      </c>
      <c r="E3" s="111" t="s">
        <v>1799</v>
      </c>
      <c r="F3" s="111" t="s">
        <v>27</v>
      </c>
      <c r="G3" s="111">
        <v>6.6</v>
      </c>
      <c r="H3" s="111">
        <v>6.6</v>
      </c>
      <c r="I3" s="58">
        <f t="shared" ref="I3:I15" si="0">H3/6</f>
        <v>1.0999999999999999</v>
      </c>
    </row>
    <row r="4" spans="1:10" s="111" customFormat="1" x14ac:dyDescent="0.35">
      <c r="I4" s="58"/>
    </row>
    <row r="5" spans="1:10" x14ac:dyDescent="0.35">
      <c r="A5" s="15" t="s">
        <v>255</v>
      </c>
      <c r="B5" s="4" t="s">
        <v>8</v>
      </c>
      <c r="C5" s="4" t="s">
        <v>9</v>
      </c>
      <c r="D5" s="5" t="s">
        <v>10</v>
      </c>
      <c r="E5" s="4" t="s">
        <v>12</v>
      </c>
      <c r="F5" s="4" t="s">
        <v>13</v>
      </c>
      <c r="G5" s="14" t="s">
        <v>11</v>
      </c>
      <c r="H5" s="15">
        <v>13.2</v>
      </c>
      <c r="I5" s="58">
        <f t="shared" si="0"/>
        <v>2.1999999999999997</v>
      </c>
    </row>
    <row r="6" spans="1:10" x14ac:dyDescent="0.35">
      <c r="A6" s="15" t="s">
        <v>255</v>
      </c>
      <c r="B6" s="4" t="s">
        <v>8</v>
      </c>
      <c r="C6" s="4" t="s">
        <v>9</v>
      </c>
      <c r="D6" s="5" t="s">
        <v>10</v>
      </c>
      <c r="E6" s="4" t="s">
        <v>15</v>
      </c>
      <c r="F6" s="4" t="s">
        <v>16</v>
      </c>
      <c r="G6" s="14" t="s">
        <v>14</v>
      </c>
      <c r="H6" s="15">
        <v>34</v>
      </c>
      <c r="I6" s="58">
        <f t="shared" si="0"/>
        <v>5.666666666666667</v>
      </c>
    </row>
    <row r="7" spans="1:10" x14ac:dyDescent="0.35">
      <c r="A7" s="208" t="s">
        <v>255</v>
      </c>
      <c r="B7" s="4" t="s">
        <v>17</v>
      </c>
      <c r="C7" s="4" t="s">
        <v>18</v>
      </c>
      <c r="D7" s="5" t="s">
        <v>19</v>
      </c>
      <c r="E7" s="4" t="s">
        <v>21</v>
      </c>
      <c r="F7" s="4" t="s">
        <v>22</v>
      </c>
      <c r="G7" s="14" t="s">
        <v>20</v>
      </c>
      <c r="H7" s="15">
        <v>12</v>
      </c>
      <c r="I7" s="58">
        <f t="shared" si="0"/>
        <v>2</v>
      </c>
    </row>
    <row r="8" spans="1:10" x14ac:dyDescent="0.35">
      <c r="A8" s="15" t="s">
        <v>255</v>
      </c>
      <c r="B8" s="4" t="s">
        <v>23</v>
      </c>
      <c r="C8" s="4" t="s">
        <v>24</v>
      </c>
      <c r="D8" s="5" t="s">
        <v>10</v>
      </c>
      <c r="E8" s="4" t="s">
        <v>26</v>
      </c>
      <c r="F8" s="4" t="s">
        <v>27</v>
      </c>
      <c r="G8" s="14" t="s">
        <v>25</v>
      </c>
      <c r="H8" s="15">
        <v>6.6</v>
      </c>
      <c r="I8" s="58">
        <f t="shared" si="0"/>
        <v>1.0999999999999999</v>
      </c>
    </row>
    <row r="9" spans="1:10" x14ac:dyDescent="0.35">
      <c r="A9" s="15" t="s">
        <v>255</v>
      </c>
      <c r="B9" s="4" t="s">
        <v>23</v>
      </c>
      <c r="C9" s="4" t="s">
        <v>24</v>
      </c>
      <c r="D9" s="5" t="s">
        <v>10</v>
      </c>
      <c r="E9" s="4" t="s">
        <v>29</v>
      </c>
      <c r="F9" s="4" t="s">
        <v>27</v>
      </c>
      <c r="G9" s="14" t="s">
        <v>28</v>
      </c>
      <c r="H9" s="15">
        <v>6.6</v>
      </c>
      <c r="I9" s="58">
        <f t="shared" si="0"/>
        <v>1.0999999999999999</v>
      </c>
    </row>
    <row r="10" spans="1:10" x14ac:dyDescent="0.35">
      <c r="A10" s="15" t="s">
        <v>255</v>
      </c>
      <c r="B10" s="4" t="s">
        <v>30</v>
      </c>
      <c r="C10" s="4" t="s">
        <v>31</v>
      </c>
      <c r="D10" s="5" t="s">
        <v>32</v>
      </c>
      <c r="E10" s="4" t="s">
        <v>34</v>
      </c>
      <c r="F10" s="4" t="s">
        <v>27</v>
      </c>
      <c r="G10" s="14" t="s">
        <v>33</v>
      </c>
      <c r="H10" s="15">
        <v>6.6</v>
      </c>
      <c r="I10" s="58">
        <f t="shared" si="0"/>
        <v>1.0999999999999999</v>
      </c>
    </row>
    <row r="11" spans="1:10" x14ac:dyDescent="0.35">
      <c r="A11" s="15" t="s">
        <v>255</v>
      </c>
      <c r="B11" s="4" t="s">
        <v>30</v>
      </c>
      <c r="C11" s="4" t="s">
        <v>35</v>
      </c>
      <c r="D11" s="5" t="s">
        <v>4</v>
      </c>
      <c r="E11" s="4" t="s">
        <v>36</v>
      </c>
      <c r="F11" s="4" t="s">
        <v>27</v>
      </c>
      <c r="G11" s="14" t="s">
        <v>28</v>
      </c>
      <c r="H11" s="15">
        <v>6.6</v>
      </c>
      <c r="I11" s="58">
        <f t="shared" si="0"/>
        <v>1.0999999999999999</v>
      </c>
    </row>
    <row r="12" spans="1:10" x14ac:dyDescent="0.35">
      <c r="A12" s="15" t="s">
        <v>255</v>
      </c>
      <c r="B12" s="4" t="s">
        <v>37</v>
      </c>
      <c r="C12" s="4" t="s">
        <v>38</v>
      </c>
      <c r="D12" s="5" t="s">
        <v>10</v>
      </c>
      <c r="E12" s="4" t="s">
        <v>40</v>
      </c>
      <c r="F12" s="4" t="s">
        <v>27</v>
      </c>
      <c r="G12" s="14" t="s">
        <v>39</v>
      </c>
      <c r="H12" s="15">
        <v>6.6</v>
      </c>
      <c r="I12" s="58">
        <f t="shared" si="0"/>
        <v>1.0999999999999999</v>
      </c>
    </row>
    <row r="13" spans="1:10" x14ac:dyDescent="0.35">
      <c r="A13" s="15" t="s">
        <v>255</v>
      </c>
      <c r="B13" s="4" t="s">
        <v>37</v>
      </c>
      <c r="C13" s="4" t="s">
        <v>38</v>
      </c>
      <c r="D13" s="5" t="s">
        <v>19</v>
      </c>
      <c r="E13" s="4" t="s">
        <v>41</v>
      </c>
      <c r="F13" s="4" t="s">
        <v>27</v>
      </c>
      <c r="G13" s="14" t="s">
        <v>33</v>
      </c>
      <c r="H13" s="15">
        <v>6.6</v>
      </c>
      <c r="I13" s="58">
        <f t="shared" si="0"/>
        <v>1.0999999999999999</v>
      </c>
    </row>
    <row r="14" spans="1:10" x14ac:dyDescent="0.35">
      <c r="A14" s="15" t="s">
        <v>255</v>
      </c>
      <c r="B14" s="4" t="s">
        <v>37</v>
      </c>
      <c r="C14" s="4" t="s">
        <v>42</v>
      </c>
      <c r="D14" s="5" t="s">
        <v>43</v>
      </c>
      <c r="E14" s="57" t="s">
        <v>45</v>
      </c>
      <c r="F14" s="4" t="s">
        <v>46</v>
      </c>
      <c r="G14" s="14" t="s">
        <v>44</v>
      </c>
      <c r="H14" s="15">
        <v>15.5</v>
      </c>
      <c r="I14" s="58">
        <f>H14/6</f>
        <v>2.5833333333333335</v>
      </c>
    </row>
    <row r="15" spans="1:10" x14ac:dyDescent="0.35">
      <c r="A15" s="15" t="s">
        <v>255</v>
      </c>
      <c r="B15" s="4" t="s">
        <v>47</v>
      </c>
      <c r="C15" s="4" t="s">
        <v>48</v>
      </c>
      <c r="D15" s="5" t="s">
        <v>49</v>
      </c>
      <c r="E15" s="4" t="s">
        <v>51</v>
      </c>
      <c r="F15" s="4" t="s">
        <v>27</v>
      </c>
      <c r="G15" s="14" t="s">
        <v>50</v>
      </c>
      <c r="H15" s="15">
        <v>6.6</v>
      </c>
      <c r="I15" s="58">
        <f t="shared" si="0"/>
        <v>1.0999999999999999</v>
      </c>
    </row>
    <row r="16" spans="1:10" x14ac:dyDescent="0.35">
      <c r="A16" s="15" t="s">
        <v>255</v>
      </c>
      <c r="B16" s="4" t="s">
        <v>55</v>
      </c>
      <c r="C16" s="4" t="s">
        <v>56</v>
      </c>
      <c r="D16" s="5" t="s">
        <v>10</v>
      </c>
      <c r="E16" s="4" t="s">
        <v>58</v>
      </c>
      <c r="F16" s="4" t="s">
        <v>59</v>
      </c>
      <c r="G16" s="14" t="s">
        <v>57</v>
      </c>
      <c r="H16" s="15">
        <v>7.2</v>
      </c>
      <c r="I16" s="60">
        <v>2</v>
      </c>
      <c r="J16" s="61" t="s">
        <v>1684</v>
      </c>
    </row>
    <row r="17" spans="1:10" x14ac:dyDescent="0.35">
      <c r="A17" s="15" t="s">
        <v>255</v>
      </c>
      <c r="B17" s="4" t="s">
        <v>60</v>
      </c>
      <c r="C17" s="4" t="s">
        <v>61</v>
      </c>
      <c r="D17" s="5" t="s">
        <v>49</v>
      </c>
      <c r="E17" s="4" t="s">
        <v>63</v>
      </c>
      <c r="F17" s="4" t="s">
        <v>64</v>
      </c>
      <c r="G17" s="14" t="s">
        <v>62</v>
      </c>
      <c r="H17" s="15">
        <v>7</v>
      </c>
      <c r="I17" s="58">
        <f t="shared" ref="I17:I49" si="1">H17/6</f>
        <v>1.1666666666666667</v>
      </c>
    </row>
    <row r="18" spans="1:10" x14ac:dyDescent="0.35">
      <c r="A18" s="15" t="s">
        <v>255</v>
      </c>
      <c r="B18" s="57" t="s">
        <v>60</v>
      </c>
      <c r="C18" s="4" t="s">
        <v>65</v>
      </c>
      <c r="D18" s="5" t="s">
        <v>43</v>
      </c>
      <c r="E18" s="4" t="s">
        <v>66</v>
      </c>
      <c r="F18" s="4" t="s">
        <v>67</v>
      </c>
      <c r="G18" s="14" t="s">
        <v>28</v>
      </c>
      <c r="H18" s="15">
        <v>6.6</v>
      </c>
      <c r="I18" s="58">
        <f t="shared" si="1"/>
        <v>1.0999999999999999</v>
      </c>
    </row>
    <row r="19" spans="1:10" x14ac:dyDescent="0.35">
      <c r="A19" s="15" t="s">
        <v>255</v>
      </c>
      <c r="B19" s="4" t="s">
        <v>68</v>
      </c>
      <c r="C19" s="4" t="s">
        <v>69</v>
      </c>
      <c r="D19" s="5" t="s">
        <v>52</v>
      </c>
      <c r="E19" s="4" t="s">
        <v>70</v>
      </c>
      <c r="F19" s="4" t="s">
        <v>64</v>
      </c>
      <c r="G19" s="14" t="s">
        <v>39</v>
      </c>
      <c r="H19" s="15">
        <v>7</v>
      </c>
      <c r="I19" s="58">
        <f t="shared" si="1"/>
        <v>1.1666666666666667</v>
      </c>
    </row>
    <row r="20" spans="1:10" x14ac:dyDescent="0.35">
      <c r="A20" s="15" t="s">
        <v>255</v>
      </c>
      <c r="B20" s="4" t="s">
        <v>68</v>
      </c>
      <c r="C20" s="4" t="s">
        <v>69</v>
      </c>
      <c r="D20" s="5" t="s">
        <v>19</v>
      </c>
      <c r="E20" s="4" t="s">
        <v>71</v>
      </c>
      <c r="F20" s="4" t="s">
        <v>64</v>
      </c>
      <c r="G20" s="14" t="s">
        <v>28</v>
      </c>
      <c r="H20" s="15">
        <v>7</v>
      </c>
      <c r="I20" s="58">
        <f t="shared" si="1"/>
        <v>1.1666666666666667</v>
      </c>
    </row>
    <row r="21" spans="1:10" x14ac:dyDescent="0.35">
      <c r="A21" s="15" t="s">
        <v>255</v>
      </c>
      <c r="B21" s="4" t="s">
        <v>68</v>
      </c>
      <c r="C21" s="4" t="s">
        <v>69</v>
      </c>
      <c r="D21" s="5" t="s">
        <v>10</v>
      </c>
      <c r="E21" s="4" t="s">
        <v>73</v>
      </c>
      <c r="F21" s="4" t="s">
        <v>74</v>
      </c>
      <c r="G21" s="14" t="s">
        <v>72</v>
      </c>
      <c r="H21" s="15">
        <v>4</v>
      </c>
      <c r="I21" s="58">
        <f t="shared" si="1"/>
        <v>0.66666666666666663</v>
      </c>
      <c r="J21" s="61" t="s">
        <v>1684</v>
      </c>
    </row>
    <row r="22" spans="1:10" x14ac:dyDescent="0.35">
      <c r="A22" s="15" t="s">
        <v>255</v>
      </c>
      <c r="B22" s="4" t="s">
        <v>75</v>
      </c>
      <c r="C22" s="4" t="s">
        <v>76</v>
      </c>
      <c r="D22" s="5" t="s">
        <v>32</v>
      </c>
      <c r="E22" s="4" t="s">
        <v>78</v>
      </c>
      <c r="F22" s="4" t="s">
        <v>67</v>
      </c>
      <c r="G22" s="14" t="s">
        <v>77</v>
      </c>
      <c r="H22" s="15">
        <v>6.6</v>
      </c>
      <c r="I22" s="58">
        <f t="shared" si="1"/>
        <v>1.0999999999999999</v>
      </c>
    </row>
    <row r="23" spans="1:10" x14ac:dyDescent="0.35">
      <c r="A23" s="15" t="s">
        <v>255</v>
      </c>
      <c r="B23" s="4" t="s">
        <v>75</v>
      </c>
      <c r="C23" s="4" t="s">
        <v>76</v>
      </c>
      <c r="D23" s="5" t="s">
        <v>32</v>
      </c>
      <c r="E23" s="4" t="s">
        <v>79</v>
      </c>
      <c r="F23" s="4" t="s">
        <v>67</v>
      </c>
      <c r="G23" s="14" t="s">
        <v>28</v>
      </c>
      <c r="H23" s="15">
        <v>6.6</v>
      </c>
      <c r="I23" s="58">
        <f t="shared" si="1"/>
        <v>1.0999999999999999</v>
      </c>
    </row>
    <row r="24" spans="1:10" x14ac:dyDescent="0.35">
      <c r="A24" s="15" t="s">
        <v>255</v>
      </c>
      <c r="B24" s="4" t="s">
        <v>80</v>
      </c>
      <c r="C24" s="4" t="s">
        <v>82</v>
      </c>
      <c r="D24" s="5" t="s">
        <v>43</v>
      </c>
      <c r="E24" s="4" t="s">
        <v>83</v>
      </c>
      <c r="F24" s="4" t="s">
        <v>27</v>
      </c>
      <c r="G24" s="14" t="s">
        <v>25</v>
      </c>
      <c r="H24" s="15">
        <v>6.6</v>
      </c>
      <c r="I24" s="58">
        <f t="shared" si="1"/>
        <v>1.0999999999999999</v>
      </c>
    </row>
    <row r="25" spans="1:10" x14ac:dyDescent="0.35">
      <c r="A25" s="15" t="s">
        <v>255</v>
      </c>
      <c r="B25" s="4" t="s">
        <v>80</v>
      </c>
      <c r="C25" s="4" t="s">
        <v>85</v>
      </c>
      <c r="D25" s="5" t="s">
        <v>4</v>
      </c>
      <c r="E25" s="4" t="s">
        <v>87</v>
      </c>
      <c r="F25" s="4" t="s">
        <v>27</v>
      </c>
      <c r="G25" s="14" t="s">
        <v>86</v>
      </c>
      <c r="H25" s="15">
        <v>6.6</v>
      </c>
      <c r="I25" s="58">
        <f t="shared" si="1"/>
        <v>1.0999999999999999</v>
      </c>
    </row>
    <row r="26" spans="1:10" x14ac:dyDescent="0.35">
      <c r="A26" s="15" t="s">
        <v>255</v>
      </c>
      <c r="B26" s="4" t="s">
        <v>88</v>
      </c>
      <c r="C26" s="4" t="s">
        <v>89</v>
      </c>
      <c r="D26" s="5" t="s">
        <v>4</v>
      </c>
      <c r="E26" s="4" t="s">
        <v>91</v>
      </c>
      <c r="F26" s="4" t="s">
        <v>92</v>
      </c>
      <c r="G26" s="14" t="s">
        <v>90</v>
      </c>
      <c r="H26" s="15">
        <v>14.6</v>
      </c>
      <c r="I26" s="58">
        <f t="shared" si="1"/>
        <v>2.4333333333333331</v>
      </c>
    </row>
    <row r="27" spans="1:10" s="15" customFormat="1" x14ac:dyDescent="0.35">
      <c r="A27" s="15" t="s">
        <v>255</v>
      </c>
      <c r="B27" s="4" t="s">
        <v>88</v>
      </c>
      <c r="C27" s="4" t="s">
        <v>93</v>
      </c>
      <c r="D27" s="5" t="s">
        <v>4</v>
      </c>
      <c r="E27" s="4" t="s">
        <v>94</v>
      </c>
      <c r="F27" s="4" t="s">
        <v>27</v>
      </c>
      <c r="G27" s="14" t="s">
        <v>28</v>
      </c>
      <c r="H27" s="15">
        <v>6.6</v>
      </c>
      <c r="I27" s="227">
        <f t="shared" si="1"/>
        <v>1.0999999999999999</v>
      </c>
    </row>
    <row r="28" spans="1:10" s="114" customFormat="1" ht="11.5" customHeight="1" x14ac:dyDescent="0.35">
      <c r="A28" s="15" t="s">
        <v>255</v>
      </c>
      <c r="B28" s="4" t="s">
        <v>1861</v>
      </c>
      <c r="C28" s="4" t="s">
        <v>95</v>
      </c>
      <c r="D28" s="150" t="s">
        <v>52</v>
      </c>
      <c r="E28" s="4" t="s">
        <v>1860</v>
      </c>
      <c r="F28" s="4" t="s">
        <v>27</v>
      </c>
      <c r="G28" s="14" t="s">
        <v>28</v>
      </c>
      <c r="H28" s="15">
        <v>6.6</v>
      </c>
      <c r="I28" s="58">
        <f>H28/6</f>
        <v>1.0999999999999999</v>
      </c>
    </row>
    <row r="29" spans="1:10" x14ac:dyDescent="0.35">
      <c r="A29" s="15" t="s">
        <v>255</v>
      </c>
      <c r="B29" s="4" t="s">
        <v>88</v>
      </c>
      <c r="C29" s="4" t="s">
        <v>31</v>
      </c>
      <c r="D29" s="5" t="s">
        <v>32</v>
      </c>
      <c r="E29" s="4" t="s">
        <v>97</v>
      </c>
      <c r="F29" s="4" t="s">
        <v>27</v>
      </c>
      <c r="G29" s="14" t="s">
        <v>28</v>
      </c>
      <c r="H29" s="15">
        <v>6.6</v>
      </c>
      <c r="I29" s="58">
        <f t="shared" si="1"/>
        <v>1.0999999999999999</v>
      </c>
    </row>
    <row r="30" spans="1:10" x14ac:dyDescent="0.35">
      <c r="A30" s="15" t="s">
        <v>255</v>
      </c>
      <c r="B30" s="4" t="s">
        <v>88</v>
      </c>
      <c r="C30" s="4" t="s">
        <v>99</v>
      </c>
      <c r="D30" s="5" t="s">
        <v>43</v>
      </c>
      <c r="E30" s="4" t="s">
        <v>100</v>
      </c>
      <c r="F30" s="4" t="s">
        <v>27</v>
      </c>
      <c r="G30" s="14" t="s">
        <v>25</v>
      </c>
      <c r="H30" s="15">
        <v>6.6</v>
      </c>
      <c r="I30" s="58">
        <f t="shared" si="1"/>
        <v>1.0999999999999999</v>
      </c>
    </row>
    <row r="31" spans="1:10" x14ac:dyDescent="0.35">
      <c r="A31" s="15" t="s">
        <v>255</v>
      </c>
      <c r="B31" s="4" t="s">
        <v>88</v>
      </c>
      <c r="C31" s="4" t="s">
        <v>103</v>
      </c>
      <c r="D31" s="5" t="s">
        <v>49</v>
      </c>
      <c r="E31" s="4" t="s">
        <v>104</v>
      </c>
      <c r="F31" s="4" t="s">
        <v>27</v>
      </c>
      <c r="G31" s="14" t="s">
        <v>28</v>
      </c>
      <c r="H31" s="15">
        <v>6.6</v>
      </c>
      <c r="I31" s="58">
        <f t="shared" si="1"/>
        <v>1.0999999999999999</v>
      </c>
    </row>
    <row r="32" spans="1:10" x14ac:dyDescent="0.35">
      <c r="A32" s="15" t="s">
        <v>255</v>
      </c>
      <c r="B32" s="4" t="s">
        <v>88</v>
      </c>
      <c r="C32" s="4" t="s">
        <v>35</v>
      </c>
      <c r="D32" s="5" t="s">
        <v>4</v>
      </c>
      <c r="E32" s="4" t="s">
        <v>105</v>
      </c>
      <c r="F32" s="4" t="s">
        <v>27</v>
      </c>
      <c r="G32" s="14" t="s">
        <v>28</v>
      </c>
      <c r="H32" s="15">
        <v>6.6</v>
      </c>
      <c r="I32" s="58">
        <f t="shared" si="1"/>
        <v>1.0999999999999999</v>
      </c>
    </row>
    <row r="33" spans="1:9" s="15" customFormat="1" x14ac:dyDescent="0.35">
      <c r="A33" s="15" t="s">
        <v>255</v>
      </c>
      <c r="B33" s="4" t="s">
        <v>88</v>
      </c>
      <c r="C33" s="4" t="s">
        <v>106</v>
      </c>
      <c r="D33" s="5" t="s">
        <v>32</v>
      </c>
      <c r="E33" s="4" t="s">
        <v>107</v>
      </c>
      <c r="F33" s="4" t="s">
        <v>27</v>
      </c>
      <c r="G33" s="14" t="s">
        <v>33</v>
      </c>
      <c r="H33" s="15">
        <v>6.6</v>
      </c>
      <c r="I33" s="227">
        <f t="shared" si="1"/>
        <v>1.0999999999999999</v>
      </c>
    </row>
    <row r="34" spans="1:9" s="15" customFormat="1" x14ac:dyDescent="0.35">
      <c r="A34" s="15" t="s">
        <v>255</v>
      </c>
      <c r="B34" s="4" t="s">
        <v>1975</v>
      </c>
      <c r="C34" s="4" t="s">
        <v>132</v>
      </c>
      <c r="D34" s="5" t="s">
        <v>49</v>
      </c>
      <c r="E34" s="4" t="s">
        <v>1977</v>
      </c>
      <c r="F34" s="4" t="s">
        <v>27</v>
      </c>
      <c r="G34" s="14" t="s">
        <v>33</v>
      </c>
      <c r="H34" s="15">
        <v>6.6</v>
      </c>
      <c r="I34" s="227">
        <f t="shared" si="1"/>
        <v>1.0999999999999999</v>
      </c>
    </row>
    <row r="35" spans="1:9" s="15" customFormat="1" x14ac:dyDescent="0.35">
      <c r="A35" s="15" t="s">
        <v>255</v>
      </c>
      <c r="B35" s="4" t="s">
        <v>88</v>
      </c>
      <c r="C35" s="4" t="s">
        <v>108</v>
      </c>
      <c r="D35" s="5" t="s">
        <v>49</v>
      </c>
      <c r="E35" s="4" t="s">
        <v>109</v>
      </c>
      <c r="F35" s="4" t="s">
        <v>27</v>
      </c>
      <c r="G35" s="14" t="s">
        <v>33</v>
      </c>
      <c r="H35" s="15">
        <v>6.6</v>
      </c>
      <c r="I35" s="227">
        <f t="shared" si="1"/>
        <v>1.0999999999999999</v>
      </c>
    </row>
    <row r="36" spans="1:9" s="15" customFormat="1" x14ac:dyDescent="0.35">
      <c r="A36" s="15" t="s">
        <v>255</v>
      </c>
      <c r="B36" s="4" t="s">
        <v>1975</v>
      </c>
      <c r="C36" s="4" t="s">
        <v>108</v>
      </c>
      <c r="D36" s="5" t="s">
        <v>49</v>
      </c>
      <c r="E36" s="4" t="s">
        <v>1976</v>
      </c>
      <c r="F36" s="4" t="s">
        <v>27</v>
      </c>
      <c r="G36" s="14" t="s">
        <v>33</v>
      </c>
      <c r="H36" s="15">
        <v>6.6</v>
      </c>
      <c r="I36" s="227">
        <f>H36/6</f>
        <v>1.0999999999999999</v>
      </c>
    </row>
    <row r="37" spans="1:9" x14ac:dyDescent="0.35">
      <c r="A37" s="15" t="s">
        <v>255</v>
      </c>
      <c r="B37" s="4" t="s">
        <v>88</v>
      </c>
      <c r="C37" s="4" t="s">
        <v>110</v>
      </c>
      <c r="D37" s="5" t="s">
        <v>43</v>
      </c>
      <c r="E37" s="4" t="s">
        <v>111</v>
      </c>
      <c r="F37" s="4" t="s">
        <v>27</v>
      </c>
      <c r="G37" s="14" t="s">
        <v>28</v>
      </c>
      <c r="H37" s="15">
        <v>6.6</v>
      </c>
      <c r="I37" s="58">
        <f t="shared" si="1"/>
        <v>1.0999999999999999</v>
      </c>
    </row>
    <row r="38" spans="1:9" x14ac:dyDescent="0.35">
      <c r="A38" s="15" t="s">
        <v>255</v>
      </c>
      <c r="B38" s="4" t="s">
        <v>88</v>
      </c>
      <c r="C38" s="4" t="s">
        <v>112</v>
      </c>
      <c r="D38" s="5" t="s">
        <v>32</v>
      </c>
      <c r="E38" s="4" t="s">
        <v>114</v>
      </c>
      <c r="F38" s="4" t="s">
        <v>115</v>
      </c>
      <c r="G38" s="14" t="s">
        <v>113</v>
      </c>
      <c r="H38" s="15">
        <v>11</v>
      </c>
      <c r="I38" s="58">
        <f t="shared" si="1"/>
        <v>1.8333333333333333</v>
      </c>
    </row>
    <row r="39" spans="1:9" x14ac:dyDescent="0.35">
      <c r="A39" s="15" t="s">
        <v>255</v>
      </c>
      <c r="B39" s="4" t="s">
        <v>116</v>
      </c>
      <c r="C39" s="4" t="s">
        <v>117</v>
      </c>
      <c r="D39" s="5" t="s">
        <v>43</v>
      </c>
      <c r="E39" s="4" t="s">
        <v>118</v>
      </c>
      <c r="F39" s="4" t="s">
        <v>119</v>
      </c>
      <c r="G39" s="14" t="s">
        <v>33</v>
      </c>
      <c r="H39" s="15">
        <v>6</v>
      </c>
      <c r="I39" s="58">
        <f t="shared" si="1"/>
        <v>1</v>
      </c>
    </row>
    <row r="40" spans="1:9" x14ac:dyDescent="0.35">
      <c r="A40" s="15" t="s">
        <v>255</v>
      </c>
      <c r="B40" s="4" t="s">
        <v>116</v>
      </c>
      <c r="C40" s="4" t="s">
        <v>120</v>
      </c>
      <c r="D40" s="5" t="s">
        <v>52</v>
      </c>
      <c r="E40" s="4" t="s">
        <v>122</v>
      </c>
      <c r="F40" s="4" t="s">
        <v>123</v>
      </c>
      <c r="G40" s="14" t="s">
        <v>121</v>
      </c>
      <c r="H40" s="15">
        <v>52</v>
      </c>
      <c r="I40" s="58">
        <f t="shared" si="1"/>
        <v>8.6666666666666661</v>
      </c>
    </row>
    <row r="41" spans="1:9" x14ac:dyDescent="0.35">
      <c r="A41" s="15" t="s">
        <v>255</v>
      </c>
      <c r="B41" s="4" t="s">
        <v>126</v>
      </c>
      <c r="C41" s="4" t="s">
        <v>128</v>
      </c>
      <c r="D41" s="5" t="s">
        <v>4</v>
      </c>
      <c r="E41" s="4" t="s">
        <v>130</v>
      </c>
      <c r="F41" s="4" t="s">
        <v>131</v>
      </c>
      <c r="G41" s="14" t="s">
        <v>129</v>
      </c>
      <c r="H41" s="15">
        <v>6.2</v>
      </c>
      <c r="I41" s="58">
        <f t="shared" si="1"/>
        <v>1.0333333333333334</v>
      </c>
    </row>
    <row r="42" spans="1:9" x14ac:dyDescent="0.35">
      <c r="A42" s="15" t="s">
        <v>255</v>
      </c>
      <c r="B42" s="4" t="s">
        <v>126</v>
      </c>
      <c r="C42" s="4" t="s">
        <v>132</v>
      </c>
      <c r="D42" s="5" t="s">
        <v>4</v>
      </c>
      <c r="E42" s="4" t="s">
        <v>133</v>
      </c>
      <c r="F42" s="4" t="s">
        <v>134</v>
      </c>
      <c r="G42" s="14" t="s">
        <v>129</v>
      </c>
      <c r="H42" s="15">
        <v>6.2</v>
      </c>
      <c r="I42" s="58">
        <f t="shared" si="1"/>
        <v>1.0333333333333334</v>
      </c>
    </row>
    <row r="43" spans="1:9" x14ac:dyDescent="0.35">
      <c r="A43" s="15" t="s">
        <v>255</v>
      </c>
      <c r="B43" s="4" t="s">
        <v>126</v>
      </c>
      <c r="C43" s="4" t="s">
        <v>132</v>
      </c>
      <c r="D43" s="5" t="s">
        <v>4</v>
      </c>
      <c r="E43" s="4" t="s">
        <v>135</v>
      </c>
      <c r="F43" s="4" t="s">
        <v>136</v>
      </c>
      <c r="G43" s="14" t="s">
        <v>129</v>
      </c>
      <c r="H43" s="15">
        <v>6.2</v>
      </c>
      <c r="I43" s="58">
        <f t="shared" si="1"/>
        <v>1.0333333333333334</v>
      </c>
    </row>
    <row r="44" spans="1:9" s="114" customFormat="1" x14ac:dyDescent="0.35">
      <c r="A44" s="15" t="s">
        <v>255</v>
      </c>
      <c r="B44" s="4" t="s">
        <v>1780</v>
      </c>
      <c r="C44" s="4" t="s">
        <v>132</v>
      </c>
      <c r="D44" s="5"/>
      <c r="E44" s="4" t="s">
        <v>1862</v>
      </c>
      <c r="F44" s="4" t="s">
        <v>27</v>
      </c>
      <c r="G44" s="14">
        <v>6.6</v>
      </c>
      <c r="H44" s="15">
        <v>6.6</v>
      </c>
      <c r="I44" s="58">
        <f t="shared" si="1"/>
        <v>1.0999999999999999</v>
      </c>
    </row>
    <row r="45" spans="1:9" x14ac:dyDescent="0.35">
      <c r="A45" s="15" t="s">
        <v>255</v>
      </c>
      <c r="B45" s="4" t="s">
        <v>137</v>
      </c>
      <c r="C45" s="4" t="s">
        <v>141</v>
      </c>
      <c r="D45" s="5" t="s">
        <v>52</v>
      </c>
      <c r="E45" s="4" t="s">
        <v>143</v>
      </c>
      <c r="F45" s="4" t="s">
        <v>144</v>
      </c>
      <c r="G45" s="14" t="s">
        <v>142</v>
      </c>
      <c r="H45" s="15">
        <v>9</v>
      </c>
      <c r="I45" s="58">
        <f t="shared" si="1"/>
        <v>1.5</v>
      </c>
    </row>
    <row r="46" spans="1:9" x14ac:dyDescent="0.35">
      <c r="A46" s="15" t="s">
        <v>255</v>
      </c>
      <c r="B46" s="4" t="s">
        <v>137</v>
      </c>
      <c r="C46" s="4" t="s">
        <v>145</v>
      </c>
      <c r="D46" s="5" t="s">
        <v>52</v>
      </c>
      <c r="E46" s="4" t="s">
        <v>147</v>
      </c>
      <c r="F46" s="4" t="s">
        <v>148</v>
      </c>
      <c r="G46" s="14" t="s">
        <v>146</v>
      </c>
      <c r="H46" s="15">
        <v>22</v>
      </c>
      <c r="I46" s="58">
        <f t="shared" si="1"/>
        <v>3.6666666666666665</v>
      </c>
    </row>
    <row r="47" spans="1:9" x14ac:dyDescent="0.35">
      <c r="A47" s="15" t="s">
        <v>255</v>
      </c>
      <c r="B47" s="4" t="s">
        <v>150</v>
      </c>
      <c r="C47" s="4" t="s">
        <v>1863</v>
      </c>
      <c r="D47" s="5" t="s">
        <v>32</v>
      </c>
      <c r="E47" s="4" t="s">
        <v>153</v>
      </c>
      <c r="F47" s="4" t="s">
        <v>154</v>
      </c>
      <c r="G47" s="14" t="s">
        <v>152</v>
      </c>
      <c r="H47" s="15">
        <v>6.2</v>
      </c>
      <c r="I47" s="58">
        <f t="shared" si="1"/>
        <v>1.0333333333333334</v>
      </c>
    </row>
    <row r="48" spans="1:9" x14ac:dyDescent="0.35">
      <c r="A48" s="15" t="s">
        <v>255</v>
      </c>
      <c r="B48" s="4" t="s">
        <v>150</v>
      </c>
      <c r="C48" s="4" t="s">
        <v>1864</v>
      </c>
      <c r="D48" s="5" t="s">
        <v>140</v>
      </c>
      <c r="E48" s="4" t="s">
        <v>157</v>
      </c>
      <c r="F48" s="4" t="s">
        <v>158</v>
      </c>
      <c r="G48" s="14" t="s">
        <v>156</v>
      </c>
      <c r="H48" s="15">
        <v>12</v>
      </c>
      <c r="I48" s="58">
        <f t="shared" si="1"/>
        <v>2</v>
      </c>
    </row>
    <row r="49" spans="1:10" x14ac:dyDescent="0.35">
      <c r="A49" s="15" t="s">
        <v>255</v>
      </c>
      <c r="B49" s="4" t="s">
        <v>1572</v>
      </c>
      <c r="C49" s="4" t="s">
        <v>313</v>
      </c>
      <c r="D49" s="5" t="s">
        <v>10</v>
      </c>
      <c r="E49" s="4" t="s">
        <v>1578</v>
      </c>
      <c r="F49" s="4" t="s">
        <v>1579</v>
      </c>
      <c r="G49" s="56">
        <v>26.5</v>
      </c>
      <c r="H49" s="56">
        <v>26.5</v>
      </c>
      <c r="I49" s="58">
        <f t="shared" si="1"/>
        <v>4.416666666666667</v>
      </c>
    </row>
    <row r="50" spans="1:10" x14ac:dyDescent="0.35">
      <c r="A50" s="15" t="s">
        <v>255</v>
      </c>
      <c r="B50" s="4" t="s">
        <v>1572</v>
      </c>
      <c r="C50" s="4" t="s">
        <v>313</v>
      </c>
      <c r="D50" s="5" t="s">
        <v>10</v>
      </c>
      <c r="E50" s="4" t="s">
        <v>1577</v>
      </c>
      <c r="F50" s="4" t="s">
        <v>1579</v>
      </c>
      <c r="G50" s="56">
        <v>26.5</v>
      </c>
      <c r="H50" s="56">
        <v>26.5</v>
      </c>
      <c r="I50" s="58">
        <f>H50/6</f>
        <v>4.416666666666667</v>
      </c>
    </row>
    <row r="51" spans="1:10" x14ac:dyDescent="0.35">
      <c r="A51" s="15" t="s">
        <v>255</v>
      </c>
      <c r="B51" s="15" t="s">
        <v>1644</v>
      </c>
      <c r="C51" s="15" t="s">
        <v>1651</v>
      </c>
      <c r="D51" s="15" t="s">
        <v>49</v>
      </c>
      <c r="E51" s="57" t="s">
        <v>1655</v>
      </c>
      <c r="F51" s="57" t="s">
        <v>1656</v>
      </c>
      <c r="G51" s="56">
        <v>3.6</v>
      </c>
      <c r="H51" s="56">
        <v>3.6</v>
      </c>
      <c r="I51" s="60">
        <f>H51/6.6</f>
        <v>0.54545454545454553</v>
      </c>
      <c r="J51" s="61" t="s">
        <v>1684</v>
      </c>
    </row>
    <row r="52" spans="1:10" s="45" customFormat="1" x14ac:dyDescent="0.35">
      <c r="A52" s="45" t="s">
        <v>255</v>
      </c>
      <c r="B52" s="196" t="s">
        <v>1978</v>
      </c>
      <c r="C52" s="196" t="s">
        <v>1980</v>
      </c>
      <c r="D52" s="107" t="s">
        <v>4</v>
      </c>
      <c r="E52" s="196" t="s">
        <v>1981</v>
      </c>
      <c r="F52" s="196" t="s">
        <v>27</v>
      </c>
      <c r="G52" s="108">
        <v>6.5</v>
      </c>
      <c r="H52" s="45">
        <v>6.6</v>
      </c>
      <c r="I52" s="109">
        <f>H52/6</f>
        <v>1.0999999999999999</v>
      </c>
      <c r="J52" s="45" t="s">
        <v>1685</v>
      </c>
    </row>
    <row r="53" spans="1:10" s="45" customFormat="1" x14ac:dyDescent="0.35">
      <c r="A53" s="45" t="s">
        <v>255</v>
      </c>
      <c r="B53" s="196" t="s">
        <v>1978</v>
      </c>
      <c r="C53" s="106" t="s">
        <v>96</v>
      </c>
      <c r="D53" s="107" t="s">
        <v>4</v>
      </c>
      <c r="E53" s="196" t="s">
        <v>1979</v>
      </c>
      <c r="F53" s="196" t="s">
        <v>27</v>
      </c>
      <c r="G53" s="108">
        <v>6.5</v>
      </c>
      <c r="H53" s="45">
        <v>6.6</v>
      </c>
      <c r="I53" s="109">
        <f>H53/6</f>
        <v>1.0999999999999999</v>
      </c>
      <c r="J53" s="45" t="s">
        <v>1685</v>
      </c>
    </row>
    <row r="54" spans="1:10" s="45" customFormat="1" x14ac:dyDescent="0.35">
      <c r="A54" s="45" t="s">
        <v>255</v>
      </c>
      <c r="B54" s="106" t="s">
        <v>1735</v>
      </c>
      <c r="C54" s="106" t="s">
        <v>612</v>
      </c>
      <c r="D54" s="107" t="s">
        <v>49</v>
      </c>
      <c r="E54" s="106" t="s">
        <v>1766</v>
      </c>
      <c r="F54" s="106" t="s">
        <v>619</v>
      </c>
      <c r="G54" s="108">
        <v>12.5</v>
      </c>
      <c r="H54" s="45">
        <v>12.5</v>
      </c>
      <c r="I54" s="109">
        <f t="shared" ref="I54:I65" si="2">H54/6</f>
        <v>2.0833333333333335</v>
      </c>
    </row>
    <row r="55" spans="1:10" s="45" customFormat="1" x14ac:dyDescent="0.35">
      <c r="A55" s="45" t="s">
        <v>255</v>
      </c>
      <c r="B55" s="106" t="s">
        <v>1735</v>
      </c>
      <c r="C55" s="106" t="s">
        <v>1741</v>
      </c>
      <c r="D55" s="107" t="s">
        <v>52</v>
      </c>
      <c r="E55" s="106" t="s">
        <v>1767</v>
      </c>
      <c r="F55" s="106" t="s">
        <v>27</v>
      </c>
      <c r="G55" s="108">
        <v>6.6</v>
      </c>
      <c r="H55" s="45">
        <v>6.6</v>
      </c>
      <c r="I55" s="109">
        <f t="shared" si="2"/>
        <v>1.0999999999999999</v>
      </c>
    </row>
    <row r="56" spans="1:10" s="45" customFormat="1" x14ac:dyDescent="0.35">
      <c r="A56" s="45" t="s">
        <v>255</v>
      </c>
      <c r="B56" s="106" t="s">
        <v>1783</v>
      </c>
      <c r="C56" s="106" t="s">
        <v>819</v>
      </c>
      <c r="D56" s="107" t="s">
        <v>140</v>
      </c>
      <c r="E56" s="106" t="s">
        <v>1784</v>
      </c>
      <c r="F56" s="106" t="s">
        <v>27</v>
      </c>
      <c r="G56" s="108">
        <v>6.6</v>
      </c>
      <c r="H56" s="45">
        <v>6.6</v>
      </c>
      <c r="I56" s="109">
        <f t="shared" si="2"/>
        <v>1.0999999999999999</v>
      </c>
    </row>
    <row r="57" spans="1:10" s="45" customFormat="1" x14ac:dyDescent="0.35">
      <c r="A57" s="45" t="s">
        <v>255</v>
      </c>
      <c r="B57" s="106" t="s">
        <v>1839</v>
      </c>
      <c r="C57" s="106" t="s">
        <v>35</v>
      </c>
      <c r="D57" s="107" t="s">
        <v>4</v>
      </c>
      <c r="E57" s="106" t="s">
        <v>1834</v>
      </c>
      <c r="F57" s="106" t="s">
        <v>27</v>
      </c>
      <c r="G57" s="108">
        <v>6.6</v>
      </c>
      <c r="H57" s="45">
        <v>6.6</v>
      </c>
      <c r="I57" s="109">
        <f t="shared" si="2"/>
        <v>1.0999999999999999</v>
      </c>
    </row>
    <row r="58" spans="1:10" s="45" customFormat="1" x14ac:dyDescent="0.35">
      <c r="A58" s="45" t="s">
        <v>255</v>
      </c>
      <c r="B58" s="106" t="s">
        <v>1839</v>
      </c>
      <c r="C58" s="106" t="s">
        <v>1079</v>
      </c>
      <c r="D58" s="107" t="s">
        <v>49</v>
      </c>
      <c r="E58" s="106" t="s">
        <v>1835</v>
      </c>
      <c r="F58" s="106" t="s">
        <v>27</v>
      </c>
      <c r="G58" s="108">
        <v>6.6</v>
      </c>
      <c r="H58" s="45">
        <v>6.6</v>
      </c>
      <c r="I58" s="109">
        <f t="shared" si="2"/>
        <v>1.0999999999999999</v>
      </c>
    </row>
    <row r="59" spans="1:10" s="45" customFormat="1" x14ac:dyDescent="0.35">
      <c r="A59" s="45" t="s">
        <v>255</v>
      </c>
      <c r="B59" s="106" t="s">
        <v>1839</v>
      </c>
      <c r="C59" s="106" t="s">
        <v>1240</v>
      </c>
      <c r="D59" s="107" t="s">
        <v>4</v>
      </c>
      <c r="E59" s="106" t="s">
        <v>1836</v>
      </c>
      <c r="F59" s="106" t="s">
        <v>27</v>
      </c>
      <c r="G59" s="108">
        <v>6.6</v>
      </c>
      <c r="H59" s="45">
        <v>6.6</v>
      </c>
      <c r="I59" s="109">
        <f t="shared" si="2"/>
        <v>1.0999999999999999</v>
      </c>
    </row>
    <row r="60" spans="1:10" s="45" customFormat="1" x14ac:dyDescent="0.35">
      <c r="A60" s="45" t="s">
        <v>255</v>
      </c>
      <c r="B60" s="106" t="s">
        <v>1839</v>
      </c>
      <c r="C60" s="106" t="s">
        <v>132</v>
      </c>
      <c r="D60" s="107" t="s">
        <v>4</v>
      </c>
      <c r="E60" s="106" t="s">
        <v>1837</v>
      </c>
      <c r="F60" s="106" t="s">
        <v>27</v>
      </c>
      <c r="G60" s="108">
        <v>6.6</v>
      </c>
      <c r="H60" s="45">
        <v>6.6</v>
      </c>
      <c r="I60" s="109">
        <f t="shared" si="2"/>
        <v>1.0999999999999999</v>
      </c>
    </row>
    <row r="61" spans="1:10" s="45" customFormat="1" x14ac:dyDescent="0.35">
      <c r="A61" s="45" t="s">
        <v>255</v>
      </c>
      <c r="B61" s="106" t="s">
        <v>1839</v>
      </c>
      <c r="C61" s="106" t="s">
        <v>1162</v>
      </c>
      <c r="D61" s="107" t="s">
        <v>49</v>
      </c>
      <c r="E61" s="106" t="s">
        <v>1838</v>
      </c>
      <c r="F61" s="106" t="s">
        <v>27</v>
      </c>
      <c r="G61" s="108">
        <v>6.6</v>
      </c>
      <c r="H61" s="45">
        <v>6.6</v>
      </c>
      <c r="I61" s="109">
        <f t="shared" si="2"/>
        <v>1.0999999999999999</v>
      </c>
    </row>
    <row r="62" spans="1:10" s="45" customFormat="1" x14ac:dyDescent="0.35">
      <c r="A62" s="45" t="s">
        <v>255</v>
      </c>
      <c r="B62" s="196" t="s">
        <v>116</v>
      </c>
      <c r="C62" s="196" t="s">
        <v>138</v>
      </c>
      <c r="D62" s="209" t="s">
        <v>19</v>
      </c>
      <c r="E62" s="196" t="s">
        <v>304</v>
      </c>
      <c r="F62" s="196" t="s">
        <v>139</v>
      </c>
      <c r="G62" s="210" t="s">
        <v>212</v>
      </c>
      <c r="H62" s="45">
        <v>19</v>
      </c>
      <c r="I62" s="109">
        <f t="shared" si="2"/>
        <v>3.1666666666666665</v>
      </c>
    </row>
    <row r="63" spans="1:10" s="45" customFormat="1" x14ac:dyDescent="0.35">
      <c r="A63" s="45" t="s">
        <v>255</v>
      </c>
      <c r="B63" s="196" t="s">
        <v>116</v>
      </c>
      <c r="C63" s="196" t="s">
        <v>138</v>
      </c>
      <c r="D63" s="209" t="s">
        <v>140</v>
      </c>
      <c r="E63" s="196" t="s">
        <v>306</v>
      </c>
      <c r="F63" s="196" t="s">
        <v>22</v>
      </c>
      <c r="G63" s="210" t="s">
        <v>305</v>
      </c>
      <c r="H63" s="45">
        <v>12</v>
      </c>
      <c r="I63" s="109">
        <f t="shared" si="2"/>
        <v>2</v>
      </c>
    </row>
    <row r="64" spans="1:10" s="45" customFormat="1" x14ac:dyDescent="0.35">
      <c r="A64" s="45" t="s">
        <v>255</v>
      </c>
      <c r="B64" s="196" t="s">
        <v>1892</v>
      </c>
      <c r="C64" s="196" t="s">
        <v>132</v>
      </c>
      <c r="D64" s="209"/>
      <c r="E64" s="211" t="s">
        <v>1894</v>
      </c>
      <c r="F64" s="196" t="s">
        <v>1893</v>
      </c>
      <c r="G64" s="210">
        <v>6.6</v>
      </c>
      <c r="H64" s="45">
        <v>6.6</v>
      </c>
      <c r="I64" s="109">
        <f t="shared" si="2"/>
        <v>1.0999999999999999</v>
      </c>
    </row>
    <row r="65" spans="1:10" s="45" customFormat="1" ht="39.5" x14ac:dyDescent="0.35">
      <c r="A65" s="221" t="s">
        <v>255</v>
      </c>
      <c r="B65" s="196" t="s">
        <v>2001</v>
      </c>
      <c r="C65" s="214" t="s">
        <v>2005</v>
      </c>
      <c r="D65" s="215"/>
      <c r="E65" s="216"/>
      <c r="F65" s="213"/>
      <c r="G65" s="217">
        <v>69</v>
      </c>
      <c r="H65" s="45">
        <v>69</v>
      </c>
      <c r="I65" s="109">
        <f t="shared" si="2"/>
        <v>11.5</v>
      </c>
    </row>
    <row r="66" spans="1:10" s="45" customFormat="1" x14ac:dyDescent="0.35">
      <c r="A66" s="45" t="s">
        <v>255</v>
      </c>
      <c r="B66" s="196" t="s">
        <v>1996</v>
      </c>
      <c r="C66" s="212" t="s">
        <v>2024</v>
      </c>
      <c r="D66" s="209"/>
      <c r="E66" s="212"/>
      <c r="F66" s="196"/>
      <c r="G66" s="210">
        <v>46.2</v>
      </c>
      <c r="H66" s="45">
        <v>46.2</v>
      </c>
      <c r="I66" s="109">
        <v>7</v>
      </c>
    </row>
    <row r="67" spans="1:10" s="45" customFormat="1" x14ac:dyDescent="0.35">
      <c r="A67" s="45" t="s">
        <v>255</v>
      </c>
      <c r="B67" s="196" t="s">
        <v>2013</v>
      </c>
      <c r="C67" s="245" t="s">
        <v>2014</v>
      </c>
      <c r="D67" s="209"/>
      <c r="E67" s="212"/>
      <c r="F67" s="196"/>
      <c r="G67" s="210">
        <v>19.8</v>
      </c>
      <c r="H67" s="45">
        <v>19.8</v>
      </c>
      <c r="I67" s="109">
        <f t="shared" ref="I67:I74" si="3">H67/6</f>
        <v>3.3000000000000003</v>
      </c>
    </row>
    <row r="68" spans="1:10" s="45" customFormat="1" x14ac:dyDescent="0.35">
      <c r="A68" s="45" t="s">
        <v>255</v>
      </c>
      <c r="B68" s="196" t="s">
        <v>2019</v>
      </c>
      <c r="C68" s="245" t="s">
        <v>2020</v>
      </c>
      <c r="D68" s="209"/>
      <c r="E68" s="212" t="s">
        <v>2021</v>
      </c>
      <c r="F68" s="196"/>
      <c r="G68" s="210">
        <v>6.6</v>
      </c>
      <c r="H68" s="45">
        <v>6.6</v>
      </c>
      <c r="I68" s="109">
        <f t="shared" si="3"/>
        <v>1.0999999999999999</v>
      </c>
    </row>
    <row r="69" spans="1:10" s="45" customFormat="1" x14ac:dyDescent="0.35">
      <c r="A69" s="45" t="s">
        <v>255</v>
      </c>
      <c r="B69" s="196" t="s">
        <v>2022</v>
      </c>
      <c r="C69" s="245" t="s">
        <v>2023</v>
      </c>
      <c r="D69" s="209"/>
      <c r="E69" s="212" t="s">
        <v>2025</v>
      </c>
      <c r="F69" s="196"/>
      <c r="G69" s="210">
        <v>13.2</v>
      </c>
      <c r="H69" s="45">
        <v>13.2</v>
      </c>
      <c r="I69" s="109">
        <f t="shared" si="3"/>
        <v>2.1999999999999997</v>
      </c>
    </row>
    <row r="70" spans="1:10" s="45" customFormat="1" x14ac:dyDescent="0.35">
      <c r="A70" s="45" t="s">
        <v>255</v>
      </c>
      <c r="B70" s="196" t="s">
        <v>2022</v>
      </c>
      <c r="C70" s="245" t="s">
        <v>2026</v>
      </c>
      <c r="D70" s="209"/>
      <c r="E70" s="212" t="s">
        <v>2040</v>
      </c>
      <c r="F70" s="196"/>
      <c r="G70" s="210">
        <v>13.2</v>
      </c>
      <c r="H70" s="45">
        <v>13.2</v>
      </c>
      <c r="I70" s="109">
        <f t="shared" si="3"/>
        <v>2.1999999999999997</v>
      </c>
    </row>
    <row r="71" spans="1:10" s="45" customFormat="1" x14ac:dyDescent="0.35">
      <c r="A71" s="45" t="s">
        <v>255</v>
      </c>
      <c r="B71" s="196" t="s">
        <v>2022</v>
      </c>
      <c r="C71" s="245" t="s">
        <v>2027</v>
      </c>
      <c r="D71" s="209"/>
      <c r="E71" s="212" t="s">
        <v>2028</v>
      </c>
      <c r="F71" s="196"/>
      <c r="G71" s="210">
        <v>6.6</v>
      </c>
      <c r="H71" s="45">
        <v>6.6</v>
      </c>
      <c r="I71" s="109">
        <f t="shared" si="3"/>
        <v>1.0999999999999999</v>
      </c>
    </row>
    <row r="72" spans="1:10" s="45" customFormat="1" x14ac:dyDescent="0.35">
      <c r="A72" s="45" t="s">
        <v>255</v>
      </c>
      <c r="B72" s="196" t="s">
        <v>2022</v>
      </c>
      <c r="C72" s="245" t="s">
        <v>2029</v>
      </c>
      <c r="D72" s="209"/>
      <c r="E72" s="212" t="s">
        <v>2030</v>
      </c>
      <c r="F72" s="196"/>
      <c r="G72" s="210">
        <v>6.6</v>
      </c>
      <c r="H72" s="45">
        <v>6.6</v>
      </c>
      <c r="I72" s="109">
        <f t="shared" si="3"/>
        <v>1.0999999999999999</v>
      </c>
    </row>
    <row r="73" spans="1:10" s="45" customFormat="1" x14ac:dyDescent="0.35">
      <c r="A73" s="45" t="s">
        <v>255</v>
      </c>
      <c r="B73" s="196" t="s">
        <v>2022</v>
      </c>
      <c r="C73" s="245" t="s">
        <v>2032</v>
      </c>
      <c r="D73" s="209"/>
      <c r="E73" s="212" t="s">
        <v>2031</v>
      </c>
      <c r="F73" s="196"/>
      <c r="G73" s="210">
        <v>6.6</v>
      </c>
      <c r="H73" s="45">
        <v>6.6</v>
      </c>
      <c r="I73" s="109">
        <f t="shared" si="3"/>
        <v>1.0999999999999999</v>
      </c>
    </row>
    <row r="74" spans="1:10" s="45" customFormat="1" x14ac:dyDescent="0.35">
      <c r="A74" s="45" t="s">
        <v>255</v>
      </c>
      <c r="B74" s="196" t="s">
        <v>2033</v>
      </c>
      <c r="C74" s="245" t="s">
        <v>1864</v>
      </c>
      <c r="D74" s="209"/>
      <c r="E74" s="212"/>
      <c r="F74" s="196"/>
      <c r="G74" s="210">
        <v>13.2</v>
      </c>
      <c r="H74" s="45">
        <v>13.2</v>
      </c>
      <c r="I74" s="109">
        <f t="shared" si="3"/>
        <v>2.1999999999999997</v>
      </c>
      <c r="J74" s="45" t="s">
        <v>1684</v>
      </c>
    </row>
    <row r="75" spans="1:10" s="45" customFormat="1" x14ac:dyDescent="0.35">
      <c r="B75" s="196"/>
      <c r="C75" s="245"/>
      <c r="D75" s="209"/>
      <c r="E75" s="212"/>
      <c r="F75" s="196"/>
      <c r="G75" s="210"/>
      <c r="I75" s="109"/>
    </row>
    <row r="76" spans="1:10" s="201" customFormat="1" x14ac:dyDescent="0.35">
      <c r="A76" s="201" t="s">
        <v>256</v>
      </c>
      <c r="B76" s="202" t="s">
        <v>159</v>
      </c>
      <c r="C76" s="203" t="s">
        <v>155</v>
      </c>
      <c r="D76" s="204"/>
      <c r="E76" s="203" t="s">
        <v>161</v>
      </c>
      <c r="F76" s="204"/>
      <c r="G76" s="205" t="s">
        <v>160</v>
      </c>
      <c r="H76" s="201">
        <v>7.2</v>
      </c>
      <c r="I76" s="206">
        <v>2</v>
      </c>
      <c r="J76" s="201" t="s">
        <v>1684</v>
      </c>
    </row>
    <row r="77" spans="1:10" s="201" customFormat="1" x14ac:dyDescent="0.35">
      <c r="A77" s="201" t="s">
        <v>256</v>
      </c>
      <c r="B77" s="203" t="s">
        <v>162</v>
      </c>
      <c r="C77" s="203" t="s">
        <v>163</v>
      </c>
      <c r="D77" s="207" t="s">
        <v>140</v>
      </c>
      <c r="E77" s="203" t="s">
        <v>165</v>
      </c>
      <c r="F77" s="203" t="s">
        <v>166</v>
      </c>
      <c r="G77" s="205" t="s">
        <v>164</v>
      </c>
      <c r="H77" s="201">
        <v>12</v>
      </c>
      <c r="I77" s="206">
        <v>4</v>
      </c>
      <c r="J77" s="201" t="s">
        <v>1684</v>
      </c>
    </row>
    <row r="78" spans="1:10" s="201" customFormat="1" x14ac:dyDescent="0.35">
      <c r="A78" s="201" t="s">
        <v>256</v>
      </c>
      <c r="B78" s="203" t="s">
        <v>162</v>
      </c>
      <c r="C78" s="203" t="s">
        <v>167</v>
      </c>
      <c r="D78" s="207" t="s">
        <v>140</v>
      </c>
      <c r="E78" s="203" t="s">
        <v>169</v>
      </c>
      <c r="F78" s="203" t="s">
        <v>170</v>
      </c>
      <c r="G78" s="205" t="s">
        <v>168</v>
      </c>
      <c r="H78" s="201">
        <v>15</v>
      </c>
      <c r="I78" s="206">
        <f t="shared" ref="I78:I84" si="4">H78/6</f>
        <v>2.5</v>
      </c>
    </row>
    <row r="79" spans="1:10" s="201" customFormat="1" x14ac:dyDescent="0.35">
      <c r="B79" s="203"/>
      <c r="C79" s="203"/>
      <c r="D79" s="207"/>
      <c r="E79" s="203"/>
      <c r="F79" s="203"/>
      <c r="G79" s="205"/>
      <c r="I79" s="206"/>
    </row>
    <row r="80" spans="1:10" s="24" customFormat="1" x14ac:dyDescent="0.35">
      <c r="A80" s="24" t="s">
        <v>257</v>
      </c>
      <c r="B80" s="25" t="s">
        <v>1805</v>
      </c>
      <c r="C80" s="25" t="s">
        <v>172</v>
      </c>
      <c r="D80" s="26" t="s">
        <v>43</v>
      </c>
      <c r="E80" s="25" t="s">
        <v>1804</v>
      </c>
      <c r="F80" s="25" t="s">
        <v>177</v>
      </c>
      <c r="G80" s="27">
        <v>11</v>
      </c>
      <c r="H80" s="24">
        <v>11</v>
      </c>
      <c r="I80" s="197">
        <f t="shared" si="4"/>
        <v>1.8333333333333333</v>
      </c>
    </row>
    <row r="81" spans="1:9" s="24" customFormat="1" x14ac:dyDescent="0.35">
      <c r="A81" s="24" t="s">
        <v>257</v>
      </c>
      <c r="B81" s="25" t="s">
        <v>1805</v>
      </c>
      <c r="C81" s="25" t="s">
        <v>76</v>
      </c>
      <c r="D81" s="26" t="s">
        <v>140</v>
      </c>
      <c r="E81" s="25" t="s">
        <v>1806</v>
      </c>
      <c r="F81" s="25" t="s">
        <v>175</v>
      </c>
      <c r="G81" s="27" t="s">
        <v>174</v>
      </c>
      <c r="H81" s="24">
        <v>13</v>
      </c>
      <c r="I81" s="197">
        <f t="shared" si="4"/>
        <v>2.1666666666666665</v>
      </c>
    </row>
    <row r="82" spans="1:9" s="24" customFormat="1" x14ac:dyDescent="0.35">
      <c r="A82" s="24" t="s">
        <v>257</v>
      </c>
      <c r="B82" s="25" t="s">
        <v>1805</v>
      </c>
      <c r="C82" s="25" t="s">
        <v>76</v>
      </c>
      <c r="D82" s="26" t="s">
        <v>140</v>
      </c>
      <c r="E82" s="25" t="s">
        <v>1807</v>
      </c>
      <c r="F82" s="25" t="s">
        <v>177</v>
      </c>
      <c r="G82" s="27" t="s">
        <v>176</v>
      </c>
      <c r="H82" s="24">
        <v>11</v>
      </c>
      <c r="I82" s="197">
        <f t="shared" si="4"/>
        <v>1.8333333333333333</v>
      </c>
    </row>
    <row r="83" spans="1:9" s="24" customFormat="1" x14ac:dyDescent="0.35">
      <c r="A83" s="24" t="s">
        <v>257</v>
      </c>
      <c r="B83" s="25" t="s">
        <v>1805</v>
      </c>
      <c r="C83" s="25" t="s">
        <v>178</v>
      </c>
      <c r="D83" s="26" t="s">
        <v>43</v>
      </c>
      <c r="E83" s="25" t="s">
        <v>1808</v>
      </c>
      <c r="F83" s="25" t="s">
        <v>175</v>
      </c>
      <c r="G83" s="27">
        <v>13</v>
      </c>
      <c r="H83" s="24">
        <v>13</v>
      </c>
      <c r="I83" s="197">
        <f t="shared" si="4"/>
        <v>2.1666666666666665</v>
      </c>
    </row>
    <row r="84" spans="1:9" s="24" customFormat="1" ht="51.5" customHeight="1" x14ac:dyDescent="0.35">
      <c r="A84" s="225" t="s">
        <v>257</v>
      </c>
      <c r="B84" s="224" t="s">
        <v>2003</v>
      </c>
      <c r="C84" s="226" t="s">
        <v>2002</v>
      </c>
      <c r="D84" s="26"/>
      <c r="E84" s="25"/>
      <c r="F84" s="25"/>
      <c r="G84" s="27">
        <v>59.4</v>
      </c>
      <c r="H84" s="24">
        <v>56</v>
      </c>
      <c r="I84" s="197">
        <f t="shared" si="4"/>
        <v>9.3333333333333339</v>
      </c>
    </row>
    <row r="85" spans="1:9" s="24" customFormat="1" x14ac:dyDescent="0.35">
      <c r="A85" s="24" t="s">
        <v>257</v>
      </c>
      <c r="B85" s="25" t="s">
        <v>2010</v>
      </c>
      <c r="C85" s="25" t="s">
        <v>76</v>
      </c>
      <c r="D85" s="26" t="s">
        <v>140</v>
      </c>
      <c r="E85" s="25" t="s">
        <v>2011</v>
      </c>
      <c r="F85" s="25" t="s">
        <v>2012</v>
      </c>
      <c r="G85" s="27">
        <v>6.6</v>
      </c>
      <c r="H85" s="24">
        <v>6.6</v>
      </c>
      <c r="I85" s="197">
        <f>H85/6</f>
        <v>1.0999999999999999</v>
      </c>
    </row>
    <row r="86" spans="1:9" s="24" customFormat="1" x14ac:dyDescent="0.35">
      <c r="B86" s="25"/>
      <c r="C86" s="25"/>
      <c r="D86" s="26"/>
      <c r="E86" s="25"/>
      <c r="F86" s="25"/>
      <c r="G86" s="27"/>
      <c r="I86" s="197"/>
    </row>
    <row r="87" spans="1:9" s="22" customFormat="1" x14ac:dyDescent="0.35">
      <c r="A87" s="22" t="s">
        <v>258</v>
      </c>
      <c r="B87" s="9" t="s">
        <v>1709</v>
      </c>
      <c r="C87" s="9" t="s">
        <v>182</v>
      </c>
      <c r="D87" s="98" t="s">
        <v>43</v>
      </c>
      <c r="E87" s="98" t="s">
        <v>1708</v>
      </c>
      <c r="F87" s="98" t="s">
        <v>119</v>
      </c>
      <c r="G87" s="23" t="s">
        <v>180</v>
      </c>
      <c r="H87" s="22">
        <v>6</v>
      </c>
      <c r="I87" s="198">
        <f t="shared" ref="I87:I121" si="5">H87/6</f>
        <v>1</v>
      </c>
    </row>
    <row r="88" spans="1:9" s="22" customFormat="1" x14ac:dyDescent="0.35">
      <c r="A88" s="22" t="s">
        <v>258</v>
      </c>
      <c r="B88" s="9" t="s">
        <v>1709</v>
      </c>
      <c r="C88" s="9" t="s">
        <v>182</v>
      </c>
      <c r="D88" s="10" t="s">
        <v>52</v>
      </c>
      <c r="E88" s="9" t="s">
        <v>1707</v>
      </c>
      <c r="F88" s="9" t="s">
        <v>22</v>
      </c>
      <c r="G88" s="23">
        <v>16.3</v>
      </c>
      <c r="H88" s="22">
        <v>16.3</v>
      </c>
      <c r="I88" s="198">
        <f t="shared" si="5"/>
        <v>2.7166666666666668</v>
      </c>
    </row>
    <row r="89" spans="1:9" s="22" customFormat="1" x14ac:dyDescent="0.35">
      <c r="A89" s="22" t="s">
        <v>258</v>
      </c>
      <c r="B89" s="9" t="s">
        <v>179</v>
      </c>
      <c r="C89" s="9" t="s">
        <v>184</v>
      </c>
      <c r="D89" s="10" t="s">
        <v>10</v>
      </c>
      <c r="E89" s="9" t="s">
        <v>186</v>
      </c>
      <c r="F89" s="9" t="s">
        <v>187</v>
      </c>
      <c r="G89" s="99" t="s">
        <v>185</v>
      </c>
      <c r="H89" s="22">
        <v>12</v>
      </c>
      <c r="I89" s="198">
        <f t="shared" si="5"/>
        <v>2</v>
      </c>
    </row>
    <row r="90" spans="1:9" s="22" customFormat="1" x14ac:dyDescent="0.35">
      <c r="A90" s="22" t="s">
        <v>258</v>
      </c>
      <c r="B90" s="9" t="s">
        <v>1709</v>
      </c>
      <c r="C90" s="9" t="s">
        <v>188</v>
      </c>
      <c r="D90" s="10" t="s">
        <v>4</v>
      </c>
      <c r="E90" s="9" t="s">
        <v>1706</v>
      </c>
      <c r="F90" s="9" t="s">
        <v>173</v>
      </c>
      <c r="G90" s="23">
        <v>10.3</v>
      </c>
      <c r="H90" s="22">
        <v>10.3</v>
      </c>
      <c r="I90" s="198">
        <f t="shared" si="5"/>
        <v>1.7166666666666668</v>
      </c>
    </row>
    <row r="91" spans="1:9" s="22" customFormat="1" x14ac:dyDescent="0.35">
      <c r="A91" s="22" t="s">
        <v>258</v>
      </c>
      <c r="B91" s="9" t="s">
        <v>1709</v>
      </c>
      <c r="C91" s="9" t="s">
        <v>189</v>
      </c>
      <c r="D91" s="10" t="s">
        <v>19</v>
      </c>
      <c r="E91" s="9" t="s">
        <v>1704</v>
      </c>
      <c r="F91" s="9" t="s">
        <v>1705</v>
      </c>
      <c r="G91" s="23" t="s">
        <v>190</v>
      </c>
      <c r="H91" s="22">
        <v>21.3</v>
      </c>
      <c r="I91" s="198">
        <f t="shared" si="5"/>
        <v>3.5500000000000003</v>
      </c>
    </row>
    <row r="92" spans="1:9" s="22" customFormat="1" x14ac:dyDescent="0.35">
      <c r="A92" s="22" t="s">
        <v>258</v>
      </c>
      <c r="B92" s="9" t="s">
        <v>191</v>
      </c>
      <c r="C92" s="9" t="s">
        <v>192</v>
      </c>
      <c r="D92" s="10" t="s">
        <v>140</v>
      </c>
      <c r="E92" s="9" t="s">
        <v>194</v>
      </c>
      <c r="F92" s="9" t="s">
        <v>64</v>
      </c>
      <c r="G92" s="23" t="s">
        <v>193</v>
      </c>
      <c r="H92" s="22">
        <v>7</v>
      </c>
      <c r="I92" s="198">
        <f t="shared" si="5"/>
        <v>1.1666666666666667</v>
      </c>
    </row>
    <row r="93" spans="1:9" s="22" customFormat="1" x14ac:dyDescent="0.35">
      <c r="B93" s="9"/>
      <c r="C93" s="9"/>
      <c r="D93" s="10"/>
      <c r="E93" s="9"/>
      <c r="F93" s="9"/>
      <c r="G93" s="23"/>
      <c r="I93" s="198"/>
    </row>
    <row r="94" spans="1:9" s="18" customFormat="1" x14ac:dyDescent="0.35">
      <c r="A94" s="18" t="s">
        <v>259</v>
      </c>
      <c r="B94" s="19" t="s">
        <v>1865</v>
      </c>
      <c r="C94" s="19" t="s">
        <v>196</v>
      </c>
      <c r="D94" s="20"/>
      <c r="E94" s="19" t="s">
        <v>1866</v>
      </c>
      <c r="F94" s="19" t="s">
        <v>13</v>
      </c>
      <c r="G94" s="21">
        <v>13.2</v>
      </c>
      <c r="H94" s="18">
        <v>13.2</v>
      </c>
      <c r="I94" s="199">
        <f t="shared" si="5"/>
        <v>2.1999999999999997</v>
      </c>
    </row>
    <row r="95" spans="1:9" s="18" customFormat="1" x14ac:dyDescent="0.35">
      <c r="A95" s="18" t="s">
        <v>259</v>
      </c>
      <c r="B95" s="19" t="s">
        <v>1865</v>
      </c>
      <c r="C95" s="19" t="s">
        <v>196</v>
      </c>
      <c r="D95" s="20"/>
      <c r="E95" s="19" t="s">
        <v>1867</v>
      </c>
      <c r="F95" s="19" t="s">
        <v>13</v>
      </c>
      <c r="G95" s="21">
        <v>13.2</v>
      </c>
      <c r="H95" s="18">
        <v>13.2</v>
      </c>
      <c r="I95" s="199">
        <f t="shared" si="5"/>
        <v>2.1999999999999997</v>
      </c>
    </row>
    <row r="96" spans="1:9" s="18" customFormat="1" x14ac:dyDescent="0.35">
      <c r="A96" s="18" t="s">
        <v>259</v>
      </c>
      <c r="B96" s="19" t="s">
        <v>1865</v>
      </c>
      <c r="C96" s="19" t="s">
        <v>196</v>
      </c>
      <c r="D96" s="20"/>
      <c r="E96" s="19" t="s">
        <v>1868</v>
      </c>
      <c r="F96" s="19" t="s">
        <v>27</v>
      </c>
      <c r="G96" s="21">
        <v>6.6</v>
      </c>
      <c r="H96" s="18">
        <v>6.6</v>
      </c>
      <c r="I96" s="199">
        <f t="shared" si="5"/>
        <v>1.0999999999999999</v>
      </c>
    </row>
    <row r="97" spans="1:11" s="18" customFormat="1" x14ac:dyDescent="0.35">
      <c r="A97" s="18" t="s">
        <v>259</v>
      </c>
      <c r="B97" s="19" t="s">
        <v>1865</v>
      </c>
      <c r="C97" s="19" t="s">
        <v>196</v>
      </c>
      <c r="D97" s="20"/>
      <c r="E97" s="19" t="s">
        <v>1869</v>
      </c>
      <c r="F97" s="19" t="s">
        <v>27</v>
      </c>
      <c r="G97" s="21">
        <v>6.6</v>
      </c>
      <c r="H97" s="18">
        <v>6.6</v>
      </c>
      <c r="I97" s="199">
        <f t="shared" si="5"/>
        <v>1.0999999999999999</v>
      </c>
    </row>
    <row r="98" spans="1:11" s="18" customFormat="1" x14ac:dyDescent="0.35">
      <c r="A98" s="18" t="s">
        <v>259</v>
      </c>
      <c r="B98" s="19" t="s">
        <v>1865</v>
      </c>
      <c r="C98" s="19" t="s">
        <v>124</v>
      </c>
      <c r="D98" s="20"/>
      <c r="E98" s="152" t="s">
        <v>1870</v>
      </c>
      <c r="F98" s="19" t="s">
        <v>27</v>
      </c>
      <c r="G98" s="21">
        <v>6.6</v>
      </c>
      <c r="H98" s="18">
        <v>6.6</v>
      </c>
      <c r="I98" s="199">
        <f t="shared" si="5"/>
        <v>1.0999999999999999</v>
      </c>
    </row>
    <row r="99" spans="1:11" s="18" customFormat="1" x14ac:dyDescent="0.35">
      <c r="A99" s="18" t="s">
        <v>259</v>
      </c>
      <c r="B99" s="19" t="s">
        <v>195</v>
      </c>
      <c r="C99" s="19" t="s">
        <v>184</v>
      </c>
      <c r="D99" s="20" t="s">
        <v>19</v>
      </c>
      <c r="E99" s="19" t="s">
        <v>202</v>
      </c>
      <c r="F99" s="19" t="s">
        <v>119</v>
      </c>
      <c r="G99" s="21" t="s">
        <v>201</v>
      </c>
      <c r="H99" s="18">
        <v>6</v>
      </c>
      <c r="I99" s="199">
        <f t="shared" si="5"/>
        <v>1</v>
      </c>
    </row>
    <row r="100" spans="1:11" s="18" customFormat="1" x14ac:dyDescent="0.35">
      <c r="A100" s="18" t="s">
        <v>259</v>
      </c>
      <c r="B100" s="19" t="s">
        <v>203</v>
      </c>
      <c r="C100" s="153" t="s">
        <v>1871</v>
      </c>
      <c r="D100" s="20" t="s">
        <v>10</v>
      </c>
      <c r="E100" s="19" t="s">
        <v>204</v>
      </c>
      <c r="F100" s="19" t="s">
        <v>119</v>
      </c>
      <c r="G100" s="21" t="s">
        <v>129</v>
      </c>
      <c r="H100" s="18">
        <v>6</v>
      </c>
      <c r="I100" s="199">
        <f t="shared" si="5"/>
        <v>1</v>
      </c>
    </row>
    <row r="101" spans="1:11" s="18" customFormat="1" x14ac:dyDescent="0.35">
      <c r="A101" s="18" t="s">
        <v>259</v>
      </c>
      <c r="B101" s="19" t="s">
        <v>203</v>
      </c>
      <c r="C101" s="153" t="s">
        <v>1871</v>
      </c>
      <c r="D101" s="20" t="s">
        <v>32</v>
      </c>
      <c r="E101" s="19" t="s">
        <v>205</v>
      </c>
      <c r="F101" s="19" t="s">
        <v>206</v>
      </c>
      <c r="G101" s="21" t="s">
        <v>33</v>
      </c>
      <c r="H101" s="18">
        <v>6.5</v>
      </c>
      <c r="I101" s="199">
        <f t="shared" si="5"/>
        <v>1.0833333333333333</v>
      </c>
    </row>
    <row r="102" spans="1:11" s="18" customFormat="1" x14ac:dyDescent="0.35">
      <c r="A102" s="18" t="s">
        <v>259</v>
      </c>
      <c r="B102" s="19" t="s">
        <v>203</v>
      </c>
      <c r="C102" s="153" t="s">
        <v>1871</v>
      </c>
      <c r="D102" s="20" t="s">
        <v>43</v>
      </c>
      <c r="E102" s="153" t="s">
        <v>207</v>
      </c>
      <c r="F102" s="19" t="s">
        <v>119</v>
      </c>
      <c r="G102" s="21" t="s">
        <v>127</v>
      </c>
      <c r="H102" s="18">
        <v>6</v>
      </c>
      <c r="I102" s="199">
        <f t="shared" si="5"/>
        <v>1</v>
      </c>
    </row>
    <row r="103" spans="1:11" s="18" customFormat="1" x14ac:dyDescent="0.35">
      <c r="A103" s="18" t="s">
        <v>259</v>
      </c>
      <c r="B103" s="19" t="s">
        <v>208</v>
      </c>
      <c r="C103" s="19" t="s">
        <v>210</v>
      </c>
      <c r="D103" s="20" t="s">
        <v>32</v>
      </c>
      <c r="E103" s="19" t="s">
        <v>211</v>
      </c>
      <c r="F103" s="19" t="s">
        <v>119</v>
      </c>
      <c r="G103" s="21" t="s">
        <v>129</v>
      </c>
      <c r="H103" s="18">
        <v>6</v>
      </c>
      <c r="I103" s="199">
        <f t="shared" si="5"/>
        <v>1</v>
      </c>
    </row>
    <row r="104" spans="1:11" s="18" customFormat="1" x14ac:dyDescent="0.35">
      <c r="A104" s="18" t="s">
        <v>259</v>
      </c>
      <c r="B104" s="19" t="s">
        <v>1558</v>
      </c>
      <c r="C104" s="19" t="s">
        <v>214</v>
      </c>
      <c r="D104" s="20" t="s">
        <v>43</v>
      </c>
      <c r="E104" s="19" t="s">
        <v>1562</v>
      </c>
      <c r="F104" s="19" t="s">
        <v>435</v>
      </c>
      <c r="G104" s="21">
        <v>18</v>
      </c>
      <c r="H104" s="18">
        <v>18</v>
      </c>
      <c r="I104" s="199">
        <f t="shared" si="5"/>
        <v>3</v>
      </c>
    </row>
    <row r="105" spans="1:11" s="18" customFormat="1" x14ac:dyDescent="0.35">
      <c r="A105" s="18" t="s">
        <v>259</v>
      </c>
      <c r="B105" s="19" t="s">
        <v>1558</v>
      </c>
      <c r="C105" s="19" t="s">
        <v>214</v>
      </c>
      <c r="D105" s="20" t="s">
        <v>32</v>
      </c>
      <c r="E105" s="19" t="s">
        <v>1563</v>
      </c>
      <c r="F105" s="19" t="s">
        <v>525</v>
      </c>
      <c r="G105" s="21">
        <v>29</v>
      </c>
      <c r="H105" s="18">
        <v>29</v>
      </c>
      <c r="I105" s="199">
        <f t="shared" si="5"/>
        <v>4.833333333333333</v>
      </c>
    </row>
    <row r="106" spans="1:11" s="18" customFormat="1" x14ac:dyDescent="0.35">
      <c r="A106" s="18" t="s">
        <v>259</v>
      </c>
      <c r="B106" s="19" t="s">
        <v>1558</v>
      </c>
      <c r="C106" s="19" t="s">
        <v>639</v>
      </c>
      <c r="D106" s="20" t="s">
        <v>10</v>
      </c>
      <c r="E106" s="19" t="s">
        <v>1565</v>
      </c>
      <c r="F106" s="19" t="s">
        <v>1564</v>
      </c>
      <c r="G106" s="21">
        <v>3.6</v>
      </c>
      <c r="H106" s="18">
        <v>3.6</v>
      </c>
      <c r="I106" s="60">
        <f t="shared" si="5"/>
        <v>0.6</v>
      </c>
      <c r="J106" s="61" t="s">
        <v>1684</v>
      </c>
    </row>
    <row r="107" spans="1:11" s="18" customFormat="1" x14ac:dyDescent="0.35">
      <c r="A107" s="18" t="s">
        <v>259</v>
      </c>
      <c r="B107" s="19" t="s">
        <v>1558</v>
      </c>
      <c r="C107" s="19" t="s">
        <v>639</v>
      </c>
      <c r="D107" s="20" t="s">
        <v>10</v>
      </c>
      <c r="E107" s="19" t="s">
        <v>1566</v>
      </c>
      <c r="F107" s="19" t="s">
        <v>198</v>
      </c>
      <c r="G107" s="21">
        <v>5</v>
      </c>
      <c r="H107" s="18">
        <v>5</v>
      </c>
      <c r="I107" s="61">
        <v>1</v>
      </c>
      <c r="J107" s="61" t="s">
        <v>1684</v>
      </c>
      <c r="K107" s="62"/>
    </row>
    <row r="108" spans="1:11" s="18" customFormat="1" x14ac:dyDescent="0.35">
      <c r="A108" s="18" t="s">
        <v>259</v>
      </c>
      <c r="B108" s="19" t="s">
        <v>1582</v>
      </c>
      <c r="C108" s="19" t="s">
        <v>209</v>
      </c>
      <c r="D108" s="20" t="s">
        <v>52</v>
      </c>
      <c r="E108" s="19" t="s">
        <v>1597</v>
      </c>
      <c r="F108" s="19" t="s">
        <v>223</v>
      </c>
      <c r="G108" s="21">
        <v>13.5</v>
      </c>
      <c r="H108" s="18">
        <v>13.5</v>
      </c>
      <c r="I108" s="199">
        <f t="shared" si="5"/>
        <v>2.25</v>
      </c>
    </row>
    <row r="109" spans="1:11" s="18" customFormat="1" x14ac:dyDescent="0.35">
      <c r="A109" s="18" t="s">
        <v>259</v>
      </c>
      <c r="B109" s="19" t="s">
        <v>1582</v>
      </c>
      <c r="C109" s="19" t="s">
        <v>48</v>
      </c>
      <c r="D109" s="20" t="s">
        <v>4</v>
      </c>
      <c r="E109" s="19" t="s">
        <v>1598</v>
      </c>
      <c r="F109" s="19" t="s">
        <v>711</v>
      </c>
      <c r="G109" s="21">
        <v>25</v>
      </c>
      <c r="H109" s="18">
        <v>25</v>
      </c>
      <c r="I109" s="199">
        <f t="shared" si="5"/>
        <v>4.166666666666667</v>
      </c>
    </row>
    <row r="110" spans="1:11" s="18" customFormat="1" x14ac:dyDescent="0.35">
      <c r="A110" s="18" t="s">
        <v>259</v>
      </c>
      <c r="B110" s="19" t="s">
        <v>1991</v>
      </c>
      <c r="C110" s="19" t="s">
        <v>1992</v>
      </c>
      <c r="D110" s="20"/>
      <c r="E110" s="19"/>
      <c r="F110" s="19"/>
      <c r="G110" s="21">
        <v>6</v>
      </c>
      <c r="H110" s="18">
        <v>6</v>
      </c>
      <c r="I110" s="199">
        <f t="shared" si="5"/>
        <v>1</v>
      </c>
    </row>
    <row r="111" spans="1:11" s="18" customFormat="1" x14ac:dyDescent="0.35">
      <c r="A111" s="18" t="s">
        <v>259</v>
      </c>
      <c r="B111" s="18" t="s">
        <v>2015</v>
      </c>
      <c r="C111" s="18" t="s">
        <v>2016</v>
      </c>
      <c r="E111" s="18" t="s">
        <v>2017</v>
      </c>
      <c r="G111" s="18">
        <v>12</v>
      </c>
      <c r="H111" s="18">
        <v>12</v>
      </c>
      <c r="I111" s="75">
        <f t="shared" si="5"/>
        <v>2</v>
      </c>
    </row>
    <row r="112" spans="1:11" s="18" customFormat="1" x14ac:dyDescent="0.35">
      <c r="I112" s="75"/>
    </row>
    <row r="113" spans="1:9" s="28" customFormat="1" x14ac:dyDescent="0.35">
      <c r="A113" s="28" t="s">
        <v>260</v>
      </c>
      <c r="B113" s="29" t="s">
        <v>216</v>
      </c>
      <c r="C113" s="29" t="s">
        <v>217</v>
      </c>
      <c r="D113" s="31" t="s">
        <v>19</v>
      </c>
      <c r="E113" s="29" t="s">
        <v>219</v>
      </c>
      <c r="F113" s="29" t="s">
        <v>27</v>
      </c>
      <c r="G113" s="30" t="s">
        <v>218</v>
      </c>
      <c r="H113" s="28">
        <v>6.6</v>
      </c>
      <c r="I113" s="200">
        <f t="shared" si="5"/>
        <v>1.0999999999999999</v>
      </c>
    </row>
    <row r="114" spans="1:9" s="28" customFormat="1" x14ac:dyDescent="0.35">
      <c r="A114" s="28" t="s">
        <v>260</v>
      </c>
      <c r="B114" s="29" t="s">
        <v>216</v>
      </c>
      <c r="C114" s="29" t="s">
        <v>220</v>
      </c>
      <c r="D114" s="31" t="s">
        <v>52</v>
      </c>
      <c r="E114" s="29" t="s">
        <v>222</v>
      </c>
      <c r="F114" s="29" t="s">
        <v>223</v>
      </c>
      <c r="G114" s="30" t="s">
        <v>221</v>
      </c>
      <c r="H114" s="28">
        <v>13.5</v>
      </c>
      <c r="I114" s="200">
        <f t="shared" si="5"/>
        <v>2.25</v>
      </c>
    </row>
    <row r="115" spans="1:9" s="28" customFormat="1" x14ac:dyDescent="0.35">
      <c r="A115" s="28" t="s">
        <v>260</v>
      </c>
      <c r="B115" s="29" t="s">
        <v>216</v>
      </c>
      <c r="C115" s="29" t="s">
        <v>220</v>
      </c>
      <c r="D115" s="31" t="s">
        <v>4</v>
      </c>
      <c r="E115" s="29" t="s">
        <v>225</v>
      </c>
      <c r="F115" s="29" t="s">
        <v>27</v>
      </c>
      <c r="G115" s="30" t="s">
        <v>224</v>
      </c>
      <c r="H115" s="28">
        <v>6.6</v>
      </c>
      <c r="I115" s="200">
        <f t="shared" si="5"/>
        <v>1.0999999999999999</v>
      </c>
    </row>
    <row r="116" spans="1:9" s="28" customFormat="1" x14ac:dyDescent="0.35">
      <c r="A116" s="28" t="s">
        <v>260</v>
      </c>
      <c r="B116" s="29" t="s">
        <v>216</v>
      </c>
      <c r="C116" s="29" t="s">
        <v>220</v>
      </c>
      <c r="D116" s="31" t="s">
        <v>140</v>
      </c>
      <c r="E116" s="29" t="s">
        <v>226</v>
      </c>
      <c r="F116" s="29" t="s">
        <v>223</v>
      </c>
      <c r="G116" s="30" t="s">
        <v>20</v>
      </c>
      <c r="H116" s="28">
        <v>13.5</v>
      </c>
      <c r="I116" s="200">
        <f t="shared" si="5"/>
        <v>2.25</v>
      </c>
    </row>
    <row r="117" spans="1:9" s="28" customFormat="1" x14ac:dyDescent="0.35">
      <c r="A117" s="28" t="s">
        <v>260</v>
      </c>
      <c r="B117" s="29" t="s">
        <v>227</v>
      </c>
      <c r="C117" s="29" t="s">
        <v>228</v>
      </c>
      <c r="D117" s="31" t="s">
        <v>52</v>
      </c>
      <c r="E117" s="29" t="s">
        <v>229</v>
      </c>
      <c r="F117" s="29" t="s">
        <v>230</v>
      </c>
      <c r="G117" s="30" t="s">
        <v>129</v>
      </c>
      <c r="H117" s="28">
        <v>6</v>
      </c>
      <c r="I117" s="200">
        <f t="shared" si="5"/>
        <v>1</v>
      </c>
    </row>
    <row r="118" spans="1:9" s="28" customFormat="1" x14ac:dyDescent="0.35">
      <c r="A118" s="28" t="s">
        <v>260</v>
      </c>
      <c r="B118" s="29" t="s">
        <v>227</v>
      </c>
      <c r="C118" s="29" t="s">
        <v>231</v>
      </c>
      <c r="D118" s="31" t="s">
        <v>52</v>
      </c>
      <c r="E118" s="29" t="s">
        <v>233</v>
      </c>
      <c r="F118" s="29" t="s">
        <v>234</v>
      </c>
      <c r="G118" s="30" t="s">
        <v>232</v>
      </c>
      <c r="H118" s="28">
        <v>17</v>
      </c>
      <c r="I118" s="200">
        <f t="shared" si="5"/>
        <v>2.8333333333333335</v>
      </c>
    </row>
    <row r="119" spans="1:9" s="28" customFormat="1" x14ac:dyDescent="0.35">
      <c r="A119" s="28" t="s">
        <v>260</v>
      </c>
      <c r="B119" s="29" t="s">
        <v>235</v>
      </c>
      <c r="C119" s="29" t="s">
        <v>236</v>
      </c>
      <c r="D119" s="31" t="s">
        <v>19</v>
      </c>
      <c r="E119" s="29" t="s">
        <v>238</v>
      </c>
      <c r="F119" s="29" t="s">
        <v>27</v>
      </c>
      <c r="G119" s="30" t="s">
        <v>237</v>
      </c>
      <c r="H119" s="28">
        <v>6.6</v>
      </c>
      <c r="I119" s="200">
        <f t="shared" si="5"/>
        <v>1.0999999999999999</v>
      </c>
    </row>
    <row r="120" spans="1:9" s="28" customFormat="1" x14ac:dyDescent="0.35">
      <c r="A120" s="28" t="s">
        <v>260</v>
      </c>
      <c r="B120" s="29" t="s">
        <v>235</v>
      </c>
      <c r="C120" s="29" t="s">
        <v>236</v>
      </c>
      <c r="D120" s="31" t="s">
        <v>10</v>
      </c>
      <c r="E120" s="29" t="s">
        <v>240</v>
      </c>
      <c r="F120" s="29" t="s">
        <v>241</v>
      </c>
      <c r="G120" s="30" t="s">
        <v>239</v>
      </c>
      <c r="H120" s="154">
        <v>29</v>
      </c>
      <c r="I120" s="200">
        <f t="shared" si="5"/>
        <v>4.833333333333333</v>
      </c>
    </row>
    <row r="121" spans="1:9" s="28" customFormat="1" x14ac:dyDescent="0.35">
      <c r="A121" s="28" t="s">
        <v>260</v>
      </c>
      <c r="B121" s="29" t="s">
        <v>242</v>
      </c>
      <c r="C121" s="29" t="s">
        <v>243</v>
      </c>
      <c r="D121" s="31" t="s">
        <v>19</v>
      </c>
      <c r="E121" s="29" t="s">
        <v>245</v>
      </c>
      <c r="F121" s="29" t="s">
        <v>246</v>
      </c>
      <c r="G121" s="30" t="s">
        <v>244</v>
      </c>
      <c r="H121" s="154">
        <v>28</v>
      </c>
      <c r="I121" s="200">
        <f t="shared" si="5"/>
        <v>4.666666666666667</v>
      </c>
    </row>
    <row r="122" spans="1:9" x14ac:dyDescent="0.35">
      <c r="H122">
        <f>SUM(H2:H121)</f>
        <v>1345.2999999999997</v>
      </c>
      <c r="I122" s="58">
        <f>SUM(I2:I121)</f>
        <v>229.62878787878776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74"/>
  <sheetViews>
    <sheetView topLeftCell="D26" workbookViewId="0">
      <selection activeCell="G44" sqref="G44:I44"/>
    </sheetView>
  </sheetViews>
  <sheetFormatPr defaultRowHeight="14.5" x14ac:dyDescent="0.35"/>
  <cols>
    <col min="1" max="1" width="11.1796875" bestFit="1" customWidth="1"/>
    <col min="2" max="2" width="23.81640625" bestFit="1" customWidth="1"/>
    <col min="3" max="3" width="40.7265625" bestFit="1" customWidth="1"/>
    <col min="5" max="5" width="24.453125" customWidth="1"/>
    <col min="6" max="6" width="27" customWidth="1"/>
    <col min="7" max="7" width="4" customWidth="1"/>
    <col min="8" max="8" width="18.26953125" customWidth="1"/>
    <col min="9" max="9" width="14.54296875" style="58" bestFit="1" customWidth="1"/>
    <col min="11" max="11" width="22" customWidth="1"/>
  </cols>
  <sheetData>
    <row r="1" spans="1:10" x14ac:dyDescent="0.35">
      <c r="A1" s="54" t="s">
        <v>564</v>
      </c>
      <c r="B1" s="2" t="s">
        <v>247</v>
      </c>
      <c r="C1" s="2" t="s">
        <v>248</v>
      </c>
      <c r="D1" s="2" t="s">
        <v>249</v>
      </c>
      <c r="E1" s="2" t="s">
        <v>250</v>
      </c>
      <c r="F1" s="2" t="s">
        <v>251</v>
      </c>
      <c r="G1" s="11" t="s">
        <v>252</v>
      </c>
      <c r="H1" s="3" t="s">
        <v>253</v>
      </c>
      <c r="I1" s="64" t="s">
        <v>1683</v>
      </c>
    </row>
    <row r="2" spans="1:10" s="33" customFormat="1" x14ac:dyDescent="0.35">
      <c r="A2" s="46" t="s">
        <v>255</v>
      </c>
      <c r="B2" s="34" t="s">
        <v>37</v>
      </c>
      <c r="C2" s="34" t="s">
        <v>38</v>
      </c>
      <c r="D2" s="35" t="s">
        <v>10</v>
      </c>
      <c r="E2" s="34" t="s">
        <v>274</v>
      </c>
      <c r="F2" s="34" t="s">
        <v>22</v>
      </c>
      <c r="G2" s="36" t="s">
        <v>273</v>
      </c>
      <c r="H2" s="33">
        <v>12</v>
      </c>
      <c r="I2" s="65">
        <f>H2/6</f>
        <v>2</v>
      </c>
    </row>
    <row r="3" spans="1:10" s="33" customFormat="1" x14ac:dyDescent="0.35">
      <c r="A3" s="46" t="s">
        <v>255</v>
      </c>
      <c r="B3" s="34" t="s">
        <v>37</v>
      </c>
      <c r="C3" s="34" t="s">
        <v>38</v>
      </c>
      <c r="D3" s="35" t="s">
        <v>10</v>
      </c>
      <c r="E3" s="34" t="s">
        <v>276</v>
      </c>
      <c r="F3" s="34" t="s">
        <v>173</v>
      </c>
      <c r="G3" s="36" t="s">
        <v>275</v>
      </c>
      <c r="H3" s="33">
        <v>14</v>
      </c>
      <c r="I3" s="65">
        <f t="shared" ref="I3:I43" si="0">H3/6</f>
        <v>2.3333333333333335</v>
      </c>
    </row>
    <row r="4" spans="1:10" s="33" customFormat="1" x14ac:dyDescent="0.35">
      <c r="A4" s="46" t="s">
        <v>255</v>
      </c>
      <c r="B4" s="34" t="s">
        <v>37</v>
      </c>
      <c r="C4" s="34" t="s">
        <v>38</v>
      </c>
      <c r="D4" s="35" t="s">
        <v>19</v>
      </c>
      <c r="E4" s="34" t="s">
        <v>277</v>
      </c>
      <c r="F4" s="34" t="s">
        <v>22</v>
      </c>
      <c r="G4" s="36" t="s">
        <v>20</v>
      </c>
      <c r="H4" s="33">
        <v>12</v>
      </c>
      <c r="I4" s="65">
        <f t="shared" si="0"/>
        <v>2</v>
      </c>
    </row>
    <row r="5" spans="1:10" s="33" customFormat="1" x14ac:dyDescent="0.35">
      <c r="A5" s="46" t="s">
        <v>255</v>
      </c>
      <c r="B5" s="34" t="s">
        <v>37</v>
      </c>
      <c r="C5" s="34" t="s">
        <v>42</v>
      </c>
      <c r="D5" s="35" t="s">
        <v>32</v>
      </c>
      <c r="E5" s="151" t="s">
        <v>279</v>
      </c>
      <c r="F5" s="34" t="s">
        <v>22</v>
      </c>
      <c r="G5" s="36" t="s">
        <v>278</v>
      </c>
      <c r="H5" s="33">
        <v>12</v>
      </c>
      <c r="I5" s="65">
        <f t="shared" si="0"/>
        <v>2</v>
      </c>
    </row>
    <row r="6" spans="1:10" s="33" customFormat="1" x14ac:dyDescent="0.35">
      <c r="A6" s="46" t="s">
        <v>255</v>
      </c>
      <c r="B6" s="34" t="s">
        <v>37</v>
      </c>
      <c r="C6" s="34" t="s">
        <v>42</v>
      </c>
      <c r="D6" s="35" t="s">
        <v>32</v>
      </c>
      <c r="E6" s="34" t="s">
        <v>281</v>
      </c>
      <c r="F6" s="34" t="s">
        <v>282</v>
      </c>
      <c r="G6" s="36" t="s">
        <v>280</v>
      </c>
      <c r="H6" s="33">
        <v>30</v>
      </c>
      <c r="I6" s="65">
        <f t="shared" si="0"/>
        <v>5</v>
      </c>
    </row>
    <row r="7" spans="1:10" s="33" customFormat="1" x14ac:dyDescent="0.35">
      <c r="A7" s="46" t="s">
        <v>255</v>
      </c>
      <c r="B7" s="34" t="s">
        <v>37</v>
      </c>
      <c r="C7" s="34" t="s">
        <v>42</v>
      </c>
      <c r="D7" s="35" t="s">
        <v>43</v>
      </c>
      <c r="E7" s="34" t="s">
        <v>45</v>
      </c>
      <c r="F7" s="34" t="s">
        <v>46</v>
      </c>
      <c r="G7" s="36" t="s">
        <v>283</v>
      </c>
      <c r="H7" s="33">
        <v>15.5</v>
      </c>
      <c r="I7" s="65">
        <f t="shared" si="0"/>
        <v>2.5833333333333335</v>
      </c>
    </row>
    <row r="8" spans="1:10" s="33" customFormat="1" x14ac:dyDescent="0.35">
      <c r="A8" s="46" t="s">
        <v>255</v>
      </c>
      <c r="B8" s="34" t="s">
        <v>1829</v>
      </c>
      <c r="C8" s="34" t="s">
        <v>42</v>
      </c>
      <c r="D8" s="35" t="s">
        <v>43</v>
      </c>
      <c r="E8" s="34" t="s">
        <v>1828</v>
      </c>
      <c r="F8" s="34" t="s">
        <v>828</v>
      </c>
      <c r="G8" s="36">
        <v>35</v>
      </c>
      <c r="H8" s="33">
        <v>35</v>
      </c>
      <c r="I8" s="65">
        <f t="shared" si="0"/>
        <v>5.833333333333333</v>
      </c>
    </row>
    <row r="9" spans="1:10" s="33" customFormat="1" x14ac:dyDescent="0.35">
      <c r="A9" s="46" t="s">
        <v>255</v>
      </c>
      <c r="B9" s="34" t="s">
        <v>37</v>
      </c>
      <c r="C9" s="34" t="s">
        <v>284</v>
      </c>
      <c r="D9" s="35" t="s">
        <v>19</v>
      </c>
      <c r="E9" s="34" t="s">
        <v>286</v>
      </c>
      <c r="F9" s="34" t="s">
        <v>287</v>
      </c>
      <c r="G9" s="36" t="s">
        <v>285</v>
      </c>
      <c r="H9" s="33">
        <v>23</v>
      </c>
      <c r="I9" s="65">
        <f t="shared" si="0"/>
        <v>3.8333333333333335</v>
      </c>
    </row>
    <row r="10" spans="1:10" s="33" customFormat="1" x14ac:dyDescent="0.35">
      <c r="A10" s="46" t="s">
        <v>255</v>
      </c>
      <c r="B10" s="34" t="s">
        <v>37</v>
      </c>
      <c r="C10" s="34" t="s">
        <v>48</v>
      </c>
      <c r="D10" s="35" t="s">
        <v>4</v>
      </c>
      <c r="E10" s="34" t="s">
        <v>289</v>
      </c>
      <c r="F10" s="34" t="s">
        <v>173</v>
      </c>
      <c r="G10" s="36" t="s">
        <v>288</v>
      </c>
      <c r="H10" s="33">
        <v>14</v>
      </c>
      <c r="I10" s="65">
        <f t="shared" si="0"/>
        <v>2.3333333333333335</v>
      </c>
    </row>
    <row r="11" spans="1:10" s="33" customFormat="1" x14ac:dyDescent="0.35">
      <c r="A11" s="46" t="s">
        <v>255</v>
      </c>
      <c r="B11" s="34" t="s">
        <v>37</v>
      </c>
      <c r="C11" s="34" t="s">
        <v>48</v>
      </c>
      <c r="D11" s="35" t="s">
        <v>49</v>
      </c>
      <c r="E11" s="34" t="s">
        <v>291</v>
      </c>
      <c r="F11" s="34" t="s">
        <v>292</v>
      </c>
      <c r="G11" s="36" t="s">
        <v>290</v>
      </c>
      <c r="H11" s="33">
        <v>29.5</v>
      </c>
      <c r="I11" s="65">
        <f t="shared" si="0"/>
        <v>4.916666666666667</v>
      </c>
    </row>
    <row r="12" spans="1:10" s="33" customFormat="1" x14ac:dyDescent="0.35">
      <c r="A12" s="46" t="s">
        <v>255</v>
      </c>
      <c r="B12" s="34" t="s">
        <v>37</v>
      </c>
      <c r="C12" s="34" t="s">
        <v>293</v>
      </c>
      <c r="D12" s="35" t="s">
        <v>49</v>
      </c>
      <c r="E12" s="34" t="s">
        <v>295</v>
      </c>
      <c r="F12" s="34" t="s">
        <v>296</v>
      </c>
      <c r="G12" s="36" t="s">
        <v>294</v>
      </c>
      <c r="H12" s="33">
        <v>27</v>
      </c>
      <c r="I12" s="65">
        <f t="shared" si="0"/>
        <v>4.5</v>
      </c>
    </row>
    <row r="13" spans="1:10" s="33" customFormat="1" x14ac:dyDescent="0.35">
      <c r="A13" s="46" t="s">
        <v>255</v>
      </c>
      <c r="B13" s="34" t="s">
        <v>37</v>
      </c>
      <c r="C13" s="34" t="s">
        <v>297</v>
      </c>
      <c r="D13" s="35" t="s">
        <v>4</v>
      </c>
      <c r="E13" s="34" t="s">
        <v>299</v>
      </c>
      <c r="F13" s="34" t="s">
        <v>64</v>
      </c>
      <c r="G13" s="36" t="s">
        <v>298</v>
      </c>
      <c r="H13" s="33">
        <v>7</v>
      </c>
      <c r="I13" s="65">
        <f t="shared" si="0"/>
        <v>1.1666666666666667</v>
      </c>
    </row>
    <row r="14" spans="1:10" s="33" customFormat="1" x14ac:dyDescent="0.35">
      <c r="A14" s="46" t="s">
        <v>255</v>
      </c>
      <c r="B14" s="34" t="s">
        <v>37</v>
      </c>
      <c r="C14" s="34" t="s">
        <v>297</v>
      </c>
      <c r="D14" s="35" t="s">
        <v>4</v>
      </c>
      <c r="E14" s="34" t="s">
        <v>300</v>
      </c>
      <c r="F14" s="34" t="s">
        <v>292</v>
      </c>
      <c r="G14" s="36" t="s">
        <v>244</v>
      </c>
      <c r="H14" s="33">
        <v>29.5</v>
      </c>
      <c r="I14" s="65">
        <f t="shared" si="0"/>
        <v>4.916666666666667</v>
      </c>
    </row>
    <row r="15" spans="1:10" s="33" customFormat="1" x14ac:dyDescent="0.35">
      <c r="A15" s="46" t="s">
        <v>255</v>
      </c>
      <c r="B15" s="151" t="s">
        <v>55</v>
      </c>
      <c r="C15" s="34" t="s">
        <v>796</v>
      </c>
      <c r="D15" s="35" t="s">
        <v>19</v>
      </c>
      <c r="E15" s="34" t="s">
        <v>302</v>
      </c>
      <c r="F15" s="34" t="s">
        <v>303</v>
      </c>
      <c r="G15" s="36" t="s">
        <v>301</v>
      </c>
      <c r="H15" s="33">
        <v>4.2</v>
      </c>
      <c r="I15" s="67">
        <f t="shared" si="0"/>
        <v>0.70000000000000007</v>
      </c>
      <c r="J15" s="68" t="s">
        <v>1684</v>
      </c>
    </row>
    <row r="16" spans="1:10" s="33" customFormat="1" x14ac:dyDescent="0.35">
      <c r="A16" s="46" t="s">
        <v>255</v>
      </c>
      <c r="B16" s="34" t="s">
        <v>116</v>
      </c>
      <c r="C16" s="34" t="s">
        <v>138</v>
      </c>
      <c r="D16" s="35" t="s">
        <v>19</v>
      </c>
      <c r="E16" s="34" t="s">
        <v>304</v>
      </c>
      <c r="F16" s="34" t="s">
        <v>139</v>
      </c>
      <c r="G16" s="36" t="s">
        <v>212</v>
      </c>
      <c r="H16" s="33">
        <v>19</v>
      </c>
      <c r="I16" s="65">
        <f t="shared" si="0"/>
        <v>3.1666666666666665</v>
      </c>
    </row>
    <row r="17" spans="1:9" s="33" customFormat="1" x14ac:dyDescent="0.35">
      <c r="A17" s="46" t="s">
        <v>255</v>
      </c>
      <c r="B17" s="34" t="s">
        <v>116</v>
      </c>
      <c r="C17" s="34" t="s">
        <v>138</v>
      </c>
      <c r="D17" s="35" t="s">
        <v>140</v>
      </c>
      <c r="E17" s="34" t="s">
        <v>306</v>
      </c>
      <c r="F17" s="34" t="s">
        <v>22</v>
      </c>
      <c r="G17" s="36" t="s">
        <v>305</v>
      </c>
      <c r="H17" s="33">
        <v>12</v>
      </c>
      <c r="I17" s="65">
        <f t="shared" si="0"/>
        <v>2</v>
      </c>
    </row>
    <row r="18" spans="1:9" s="33" customFormat="1" x14ac:dyDescent="0.35">
      <c r="A18" s="46" t="s">
        <v>255</v>
      </c>
      <c r="B18" s="34" t="s">
        <v>116</v>
      </c>
      <c r="C18" s="34" t="s">
        <v>138</v>
      </c>
      <c r="D18" s="35" t="s">
        <v>140</v>
      </c>
      <c r="E18" s="34" t="s">
        <v>308</v>
      </c>
      <c r="F18" s="34" t="s">
        <v>309</v>
      </c>
      <c r="G18" s="36" t="s">
        <v>307</v>
      </c>
      <c r="H18" s="33">
        <v>15</v>
      </c>
      <c r="I18" s="65">
        <f t="shared" si="0"/>
        <v>2.5</v>
      </c>
    </row>
    <row r="19" spans="1:9" s="33" customFormat="1" x14ac:dyDescent="0.35">
      <c r="A19" s="46" t="s">
        <v>255</v>
      </c>
      <c r="B19" s="34" t="s">
        <v>137</v>
      </c>
      <c r="C19" s="34" t="s">
        <v>120</v>
      </c>
      <c r="D19" s="35" t="s">
        <v>140</v>
      </c>
      <c r="E19" s="34" t="s">
        <v>311</v>
      </c>
      <c r="F19" s="34" t="s">
        <v>312</v>
      </c>
      <c r="G19" s="36" t="s">
        <v>310</v>
      </c>
      <c r="H19" s="33">
        <v>25.3</v>
      </c>
      <c r="I19" s="65">
        <f t="shared" si="0"/>
        <v>4.2166666666666668</v>
      </c>
    </row>
    <row r="20" spans="1:9" s="33" customFormat="1" x14ac:dyDescent="0.35">
      <c r="A20" s="46" t="s">
        <v>255</v>
      </c>
      <c r="B20" s="34" t="s">
        <v>1572</v>
      </c>
      <c r="C20" s="34" t="s">
        <v>313</v>
      </c>
      <c r="D20" s="35" t="s">
        <v>10</v>
      </c>
      <c r="E20" s="34" t="s">
        <v>1576</v>
      </c>
      <c r="F20" s="34" t="s">
        <v>619</v>
      </c>
      <c r="G20" s="36">
        <v>12.5</v>
      </c>
      <c r="H20" s="33">
        <v>12.5</v>
      </c>
      <c r="I20" s="65">
        <f t="shared" si="0"/>
        <v>2.0833333333333335</v>
      </c>
    </row>
    <row r="21" spans="1:9" s="33" customFormat="1" x14ac:dyDescent="0.35">
      <c r="A21" s="46" t="s">
        <v>255</v>
      </c>
      <c r="B21" s="34" t="s">
        <v>2001</v>
      </c>
      <c r="C21" s="34" t="s">
        <v>2007</v>
      </c>
      <c r="D21" s="35"/>
      <c r="E21" s="34"/>
      <c r="F21" s="34"/>
      <c r="G21" s="36">
        <v>40</v>
      </c>
      <c r="H21" s="33">
        <v>35</v>
      </c>
      <c r="I21" s="65">
        <f t="shared" si="0"/>
        <v>5.833333333333333</v>
      </c>
    </row>
    <row r="22" spans="1:9" s="33" customFormat="1" x14ac:dyDescent="0.35">
      <c r="A22" s="46" t="s">
        <v>255</v>
      </c>
      <c r="B22" s="34" t="s">
        <v>2033</v>
      </c>
      <c r="C22" s="34" t="s">
        <v>1864</v>
      </c>
      <c r="D22" s="35"/>
      <c r="E22" s="34"/>
      <c r="F22" s="34"/>
      <c r="G22" s="36">
        <v>11</v>
      </c>
      <c r="H22" s="33">
        <v>11</v>
      </c>
      <c r="I22" s="65">
        <f t="shared" si="0"/>
        <v>1.8333333333333333</v>
      </c>
    </row>
    <row r="23" spans="1:9" s="162" customFormat="1" x14ac:dyDescent="0.35">
      <c r="A23" s="162" t="s">
        <v>256</v>
      </c>
      <c r="B23" s="163" t="s">
        <v>314</v>
      </c>
      <c r="C23" s="163" t="s">
        <v>315</v>
      </c>
      <c r="D23" s="164" t="s">
        <v>32</v>
      </c>
      <c r="E23" s="163" t="s">
        <v>317</v>
      </c>
      <c r="F23" s="163" t="s">
        <v>318</v>
      </c>
      <c r="G23" s="165" t="s">
        <v>316</v>
      </c>
      <c r="H23" s="162">
        <v>10</v>
      </c>
      <c r="I23" s="166">
        <f t="shared" si="0"/>
        <v>1.6666666666666667</v>
      </c>
    </row>
    <row r="24" spans="1:9" s="41" customFormat="1" x14ac:dyDescent="0.35">
      <c r="A24" s="41" t="s">
        <v>257</v>
      </c>
      <c r="B24" s="42" t="s">
        <v>1933</v>
      </c>
      <c r="C24" s="42" t="s">
        <v>319</v>
      </c>
      <c r="D24" s="43" t="s">
        <v>10</v>
      </c>
      <c r="E24" s="42" t="s">
        <v>1954</v>
      </c>
      <c r="F24" s="42" t="s">
        <v>119</v>
      </c>
      <c r="G24" s="44" t="s">
        <v>127</v>
      </c>
      <c r="H24" s="41">
        <v>6</v>
      </c>
      <c r="I24" s="65">
        <f t="shared" si="0"/>
        <v>1</v>
      </c>
    </row>
    <row r="25" spans="1:9" s="41" customFormat="1" x14ac:dyDescent="0.35">
      <c r="A25" s="41" t="s">
        <v>257</v>
      </c>
      <c r="B25" s="42" t="s">
        <v>171</v>
      </c>
      <c r="C25" s="42" t="s">
        <v>320</v>
      </c>
      <c r="D25" s="43" t="s">
        <v>32</v>
      </c>
      <c r="E25" s="42" t="s">
        <v>321</v>
      </c>
      <c r="F25" s="42" t="s">
        <v>318</v>
      </c>
      <c r="G25" s="44" t="s">
        <v>193</v>
      </c>
      <c r="H25" s="41">
        <v>10</v>
      </c>
      <c r="I25" s="65">
        <f t="shared" si="0"/>
        <v>1.6666666666666667</v>
      </c>
    </row>
    <row r="26" spans="1:9" s="41" customFormat="1" x14ac:dyDescent="0.35">
      <c r="A26" s="41" t="s">
        <v>257</v>
      </c>
      <c r="B26" s="42" t="s">
        <v>171</v>
      </c>
      <c r="C26" s="42" t="s">
        <v>320</v>
      </c>
      <c r="D26" s="43" t="s">
        <v>10</v>
      </c>
      <c r="E26" s="42" t="s">
        <v>323</v>
      </c>
      <c r="F26" s="42" t="s">
        <v>149</v>
      </c>
      <c r="G26" s="44" t="s">
        <v>322</v>
      </c>
      <c r="H26" s="41">
        <v>20</v>
      </c>
      <c r="I26" s="65">
        <f t="shared" si="0"/>
        <v>3.3333333333333335</v>
      </c>
    </row>
    <row r="27" spans="1:9" s="41" customFormat="1" x14ac:dyDescent="0.35">
      <c r="A27" s="41" t="s">
        <v>257</v>
      </c>
      <c r="B27" s="42" t="s">
        <v>1805</v>
      </c>
      <c r="C27" s="42" t="s">
        <v>324</v>
      </c>
      <c r="D27" s="43" t="s">
        <v>49</v>
      </c>
      <c r="E27" s="104" t="s">
        <v>1872</v>
      </c>
      <c r="F27" s="42" t="s">
        <v>318</v>
      </c>
      <c r="G27" s="44" t="s">
        <v>325</v>
      </c>
      <c r="H27" s="41">
        <v>10</v>
      </c>
      <c r="I27" s="161">
        <f t="shared" si="0"/>
        <v>1.6666666666666667</v>
      </c>
    </row>
    <row r="28" spans="1:9" s="41" customFormat="1" x14ac:dyDescent="0.35">
      <c r="A28" s="41" t="s">
        <v>257</v>
      </c>
      <c r="B28" s="42" t="s">
        <v>1805</v>
      </c>
      <c r="C28" s="42" t="s">
        <v>324</v>
      </c>
      <c r="D28" s="43" t="s">
        <v>49</v>
      </c>
      <c r="E28" s="104" t="s">
        <v>1822</v>
      </c>
      <c r="F28" s="42" t="s">
        <v>327</v>
      </c>
      <c r="G28" s="44" t="s">
        <v>326</v>
      </c>
      <c r="H28" s="41">
        <v>26</v>
      </c>
      <c r="I28" s="161">
        <f t="shared" si="0"/>
        <v>4.333333333333333</v>
      </c>
    </row>
    <row r="29" spans="1:9" s="41" customFormat="1" x14ac:dyDescent="0.35">
      <c r="A29" s="41" t="s">
        <v>257</v>
      </c>
      <c r="B29" s="42" t="s">
        <v>1805</v>
      </c>
      <c r="C29" s="42" t="s">
        <v>155</v>
      </c>
      <c r="D29" s="43" t="s">
        <v>19</v>
      </c>
      <c r="E29" s="42" t="s">
        <v>1827</v>
      </c>
      <c r="F29" s="104" t="s">
        <v>282</v>
      </c>
      <c r="G29" s="44">
        <v>30</v>
      </c>
      <c r="H29" s="41">
        <v>30</v>
      </c>
      <c r="I29" s="65">
        <f t="shared" si="0"/>
        <v>5</v>
      </c>
    </row>
    <row r="30" spans="1:9" s="41" customFormat="1" x14ac:dyDescent="0.35">
      <c r="A30" s="41" t="s">
        <v>257</v>
      </c>
      <c r="B30" s="42" t="s">
        <v>1805</v>
      </c>
      <c r="C30" s="42" t="s">
        <v>172</v>
      </c>
      <c r="D30" s="43" t="s">
        <v>32</v>
      </c>
      <c r="E30" s="42" t="s">
        <v>1825</v>
      </c>
      <c r="F30" s="42" t="s">
        <v>149</v>
      </c>
      <c r="G30" s="44">
        <v>20</v>
      </c>
      <c r="H30" s="41">
        <v>20</v>
      </c>
      <c r="I30" s="65">
        <f t="shared" si="0"/>
        <v>3.3333333333333335</v>
      </c>
    </row>
    <row r="31" spans="1:9" s="41" customFormat="1" x14ac:dyDescent="0.35">
      <c r="A31" s="41" t="s">
        <v>257</v>
      </c>
      <c r="B31" s="42" t="s">
        <v>1805</v>
      </c>
      <c r="C31" s="42" t="s">
        <v>172</v>
      </c>
      <c r="D31" s="43" t="s">
        <v>32</v>
      </c>
      <c r="E31" s="42" t="s">
        <v>1823</v>
      </c>
      <c r="F31" s="42" t="s">
        <v>148</v>
      </c>
      <c r="G31" s="44">
        <v>22</v>
      </c>
      <c r="H31" s="41">
        <v>22</v>
      </c>
      <c r="I31" s="65">
        <f t="shared" si="0"/>
        <v>3.6666666666666665</v>
      </c>
    </row>
    <row r="32" spans="1:9" s="41" customFormat="1" x14ac:dyDescent="0.35">
      <c r="A32" s="41" t="s">
        <v>257</v>
      </c>
      <c r="B32" s="42" t="s">
        <v>1805</v>
      </c>
      <c r="C32" s="42" t="s">
        <v>76</v>
      </c>
      <c r="D32" s="43" t="s">
        <v>140</v>
      </c>
      <c r="E32" s="42" t="s">
        <v>1824</v>
      </c>
      <c r="F32" s="42" t="s">
        <v>309</v>
      </c>
      <c r="G32" s="44" t="s">
        <v>328</v>
      </c>
      <c r="H32" s="41">
        <v>18.7</v>
      </c>
      <c r="I32" s="65">
        <f t="shared" si="0"/>
        <v>3.1166666666666667</v>
      </c>
    </row>
    <row r="33" spans="1:9" s="41" customFormat="1" x14ac:dyDescent="0.35">
      <c r="A33" s="41" t="s">
        <v>257</v>
      </c>
      <c r="B33" s="104" t="s">
        <v>1730</v>
      </c>
      <c r="C33" s="104" t="s">
        <v>76</v>
      </c>
      <c r="D33" s="105" t="s">
        <v>140</v>
      </c>
      <c r="E33" s="104" t="s">
        <v>1733</v>
      </c>
      <c r="F33" s="104" t="s">
        <v>1732</v>
      </c>
      <c r="G33" s="44">
        <v>58.3</v>
      </c>
      <c r="H33" s="41">
        <v>49.5</v>
      </c>
      <c r="I33" s="65">
        <f>H33/6</f>
        <v>8.25</v>
      </c>
    </row>
    <row r="34" spans="1:9" s="41" customFormat="1" x14ac:dyDescent="0.35">
      <c r="A34" s="41" t="s">
        <v>257</v>
      </c>
      <c r="B34" s="42" t="s">
        <v>1805</v>
      </c>
      <c r="C34" s="42" t="s">
        <v>178</v>
      </c>
      <c r="D34" s="43" t="s">
        <v>52</v>
      </c>
      <c r="E34" s="42" t="s">
        <v>1826</v>
      </c>
      <c r="F34" s="42" t="s">
        <v>139</v>
      </c>
      <c r="G34" s="44" t="s">
        <v>181</v>
      </c>
      <c r="H34" s="41">
        <v>19</v>
      </c>
      <c r="I34" s="65">
        <f t="shared" si="0"/>
        <v>3.1666666666666665</v>
      </c>
    </row>
    <row r="35" spans="1:9" s="41" customFormat="1" x14ac:dyDescent="0.35">
      <c r="A35" s="41" t="s">
        <v>257</v>
      </c>
      <c r="B35" s="104" t="s">
        <v>1730</v>
      </c>
      <c r="C35" s="104" t="s">
        <v>628</v>
      </c>
      <c r="D35" s="105" t="s">
        <v>19</v>
      </c>
      <c r="E35" s="104" t="s">
        <v>1731</v>
      </c>
      <c r="F35" s="104" t="s">
        <v>296</v>
      </c>
      <c r="G35" s="44">
        <v>71.599999999999994</v>
      </c>
      <c r="H35" s="41">
        <v>62</v>
      </c>
      <c r="I35" s="65">
        <f t="shared" si="0"/>
        <v>10.333333333333334</v>
      </c>
    </row>
    <row r="36" spans="1:9" s="41" customFormat="1" x14ac:dyDescent="0.35">
      <c r="A36" s="41" t="s">
        <v>257</v>
      </c>
      <c r="B36" s="104" t="s">
        <v>1831</v>
      </c>
      <c r="C36" s="104" t="s">
        <v>628</v>
      </c>
      <c r="D36" s="105" t="s">
        <v>10</v>
      </c>
      <c r="E36" s="104" t="s">
        <v>1830</v>
      </c>
      <c r="F36" s="104" t="s">
        <v>619</v>
      </c>
      <c r="G36" s="44">
        <v>12.5</v>
      </c>
      <c r="H36" s="41">
        <v>12.5</v>
      </c>
      <c r="I36" s="65">
        <f t="shared" si="0"/>
        <v>2.0833333333333335</v>
      </c>
    </row>
    <row r="37" spans="1:9" s="41" customFormat="1" x14ac:dyDescent="0.35">
      <c r="A37" s="41" t="s">
        <v>257</v>
      </c>
      <c r="B37" s="104" t="s">
        <v>1793</v>
      </c>
      <c r="C37" s="104" t="s">
        <v>1794</v>
      </c>
      <c r="D37" s="105" t="s">
        <v>43</v>
      </c>
      <c r="E37" s="104" t="s">
        <v>1795</v>
      </c>
      <c r="F37" s="104" t="s">
        <v>363</v>
      </c>
      <c r="G37" s="44">
        <v>16</v>
      </c>
      <c r="H37" s="41">
        <v>16</v>
      </c>
      <c r="I37" s="65">
        <f t="shared" si="0"/>
        <v>2.6666666666666665</v>
      </c>
    </row>
    <row r="38" spans="1:9" s="46" customFormat="1" x14ac:dyDescent="0.35">
      <c r="A38" s="46" t="s">
        <v>258</v>
      </c>
      <c r="B38" s="25" t="s">
        <v>1709</v>
      </c>
      <c r="C38" s="47" t="s">
        <v>65</v>
      </c>
      <c r="D38" s="48" t="s">
        <v>19</v>
      </c>
      <c r="E38" s="47" t="s">
        <v>330</v>
      </c>
      <c r="F38" s="47" t="s">
        <v>309</v>
      </c>
      <c r="G38" s="49">
        <v>17.3</v>
      </c>
      <c r="H38" s="46">
        <v>15</v>
      </c>
      <c r="I38" s="65">
        <f t="shared" si="0"/>
        <v>2.5</v>
      </c>
    </row>
    <row r="39" spans="1:9" s="46" customFormat="1" x14ac:dyDescent="0.35">
      <c r="A39" s="46" t="s">
        <v>258</v>
      </c>
      <c r="B39" s="47" t="s">
        <v>179</v>
      </c>
      <c r="C39" s="47" t="s">
        <v>184</v>
      </c>
      <c r="D39" s="48" t="s">
        <v>10</v>
      </c>
      <c r="E39" s="47" t="s">
        <v>332</v>
      </c>
      <c r="F39" s="47" t="s">
        <v>333</v>
      </c>
      <c r="G39" s="49" t="s">
        <v>331</v>
      </c>
      <c r="H39" s="46">
        <v>13</v>
      </c>
      <c r="I39" s="65">
        <f t="shared" si="0"/>
        <v>2.1666666666666665</v>
      </c>
    </row>
    <row r="40" spans="1:9" s="46" customFormat="1" x14ac:dyDescent="0.35">
      <c r="A40" s="46" t="s">
        <v>258</v>
      </c>
      <c r="B40" s="47" t="s">
        <v>1965</v>
      </c>
      <c r="C40" s="47" t="s">
        <v>1966</v>
      </c>
      <c r="D40" s="48" t="s">
        <v>1967</v>
      </c>
      <c r="E40" s="47"/>
      <c r="F40" s="47"/>
      <c r="G40" s="49">
        <v>37</v>
      </c>
      <c r="H40" s="46">
        <v>37</v>
      </c>
      <c r="I40" s="65">
        <f t="shared" si="0"/>
        <v>6.166666666666667</v>
      </c>
    </row>
    <row r="41" spans="1:9" s="50" customFormat="1" x14ac:dyDescent="0.35">
      <c r="A41" s="50" t="s">
        <v>259</v>
      </c>
      <c r="B41" s="51" t="s">
        <v>208</v>
      </c>
      <c r="C41" s="51" t="s">
        <v>214</v>
      </c>
      <c r="D41" s="52" t="s">
        <v>43</v>
      </c>
      <c r="E41" s="51" t="s">
        <v>335</v>
      </c>
      <c r="F41" s="51" t="s">
        <v>177</v>
      </c>
      <c r="G41" s="53" t="s">
        <v>334</v>
      </c>
      <c r="H41" s="50">
        <v>11</v>
      </c>
      <c r="I41" s="65">
        <f t="shared" si="0"/>
        <v>1.8333333333333333</v>
      </c>
    </row>
    <row r="42" spans="1:9" s="50" customFormat="1" x14ac:dyDescent="0.35">
      <c r="A42" s="50" t="s">
        <v>259</v>
      </c>
      <c r="B42" s="51" t="s">
        <v>1558</v>
      </c>
      <c r="C42" s="51" t="s">
        <v>214</v>
      </c>
      <c r="D42" s="52" t="s">
        <v>32</v>
      </c>
      <c r="E42" s="51" t="s">
        <v>1599</v>
      </c>
      <c r="F42" s="51" t="s">
        <v>381</v>
      </c>
      <c r="G42" s="53">
        <v>16.5</v>
      </c>
      <c r="H42" s="50">
        <v>16.5</v>
      </c>
      <c r="I42" s="65">
        <f t="shared" si="0"/>
        <v>2.75</v>
      </c>
    </row>
    <row r="43" spans="1:9" s="37" customFormat="1" x14ac:dyDescent="0.35">
      <c r="A43" s="37" t="s">
        <v>260</v>
      </c>
      <c r="B43" s="38" t="s">
        <v>336</v>
      </c>
      <c r="C43" s="38" t="s">
        <v>337</v>
      </c>
      <c r="D43" s="39" t="s">
        <v>4</v>
      </c>
      <c r="E43" s="38" t="s">
        <v>339</v>
      </c>
      <c r="F43" s="38" t="s">
        <v>340</v>
      </c>
      <c r="G43" s="40" t="s">
        <v>338</v>
      </c>
      <c r="H43" s="37">
        <v>53</v>
      </c>
      <c r="I43" s="65">
        <f t="shared" si="0"/>
        <v>8.8333333333333339</v>
      </c>
    </row>
    <row r="44" spans="1:9" s="32" customFormat="1" x14ac:dyDescent="0.35">
      <c r="I44" s="66"/>
    </row>
    <row r="45" spans="1:9" s="32" customFormat="1" x14ac:dyDescent="0.35">
      <c r="I45" s="66"/>
    </row>
    <row r="46" spans="1:9" s="32" customFormat="1" x14ac:dyDescent="0.35">
      <c r="I46" s="66"/>
    </row>
    <row r="47" spans="1:9" s="32" customFormat="1" x14ac:dyDescent="0.35">
      <c r="I47" s="66"/>
    </row>
    <row r="48" spans="1:9" s="32" customFormat="1" x14ac:dyDescent="0.35">
      <c r="I48" s="66"/>
    </row>
    <row r="49" spans="9:9" s="32" customFormat="1" x14ac:dyDescent="0.35">
      <c r="I49" s="66"/>
    </row>
    <row r="50" spans="9:9" s="32" customFormat="1" x14ac:dyDescent="0.35">
      <c r="I50" s="66"/>
    </row>
    <row r="51" spans="9:9" s="32" customFormat="1" x14ac:dyDescent="0.35">
      <c r="I51" s="66"/>
    </row>
    <row r="52" spans="9:9" s="32" customFormat="1" x14ac:dyDescent="0.35">
      <c r="I52" s="66"/>
    </row>
    <row r="53" spans="9:9" s="32" customFormat="1" x14ac:dyDescent="0.35">
      <c r="I53" s="66"/>
    </row>
    <row r="54" spans="9:9" s="32" customFormat="1" x14ac:dyDescent="0.35">
      <c r="I54" s="66"/>
    </row>
    <row r="55" spans="9:9" s="32" customFormat="1" x14ac:dyDescent="0.35">
      <c r="I55" s="66"/>
    </row>
    <row r="56" spans="9:9" s="32" customFormat="1" x14ac:dyDescent="0.35">
      <c r="I56" s="66"/>
    </row>
    <row r="57" spans="9:9" s="32" customFormat="1" x14ac:dyDescent="0.35">
      <c r="I57" s="66"/>
    </row>
    <row r="58" spans="9:9" s="32" customFormat="1" x14ac:dyDescent="0.35">
      <c r="I58" s="66"/>
    </row>
    <row r="59" spans="9:9" s="32" customFormat="1" x14ac:dyDescent="0.35">
      <c r="I59" s="66"/>
    </row>
    <row r="60" spans="9:9" s="32" customFormat="1" x14ac:dyDescent="0.35">
      <c r="I60" s="66"/>
    </row>
    <row r="61" spans="9:9" s="32" customFormat="1" x14ac:dyDescent="0.35">
      <c r="I61" s="66"/>
    </row>
    <row r="62" spans="9:9" s="32" customFormat="1" x14ac:dyDescent="0.35">
      <c r="I62" s="66"/>
    </row>
    <row r="63" spans="9:9" s="32" customFormat="1" x14ac:dyDescent="0.35">
      <c r="I63" s="66"/>
    </row>
    <row r="64" spans="9:9" s="32" customFormat="1" x14ac:dyDescent="0.35">
      <c r="I64" s="66"/>
    </row>
    <row r="65" spans="9:9" s="32" customFormat="1" x14ac:dyDescent="0.35">
      <c r="I65" s="66"/>
    </row>
    <row r="66" spans="9:9" s="32" customFormat="1" x14ac:dyDescent="0.35">
      <c r="I66" s="66"/>
    </row>
    <row r="67" spans="9:9" s="32" customFormat="1" x14ac:dyDescent="0.35">
      <c r="I67" s="66"/>
    </row>
    <row r="68" spans="9:9" s="32" customFormat="1" x14ac:dyDescent="0.35">
      <c r="I68" s="66"/>
    </row>
    <row r="69" spans="9:9" s="32" customFormat="1" x14ac:dyDescent="0.35">
      <c r="I69" s="66"/>
    </row>
    <row r="70" spans="9:9" s="32" customFormat="1" x14ac:dyDescent="0.35">
      <c r="I70" s="66"/>
    </row>
    <row r="71" spans="9:9" s="32" customFormat="1" x14ac:dyDescent="0.35">
      <c r="I71" s="66"/>
    </row>
    <row r="72" spans="9:9" s="32" customFormat="1" x14ac:dyDescent="0.35">
      <c r="I72" s="66"/>
    </row>
    <row r="73" spans="9:9" s="32" customFormat="1" x14ac:dyDescent="0.35">
      <c r="I73" s="66"/>
    </row>
    <row r="74" spans="9:9" s="32" customFormat="1" x14ac:dyDescent="0.35">
      <c r="I74" s="6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6"/>
  <sheetViews>
    <sheetView topLeftCell="E708" zoomScale="90" zoomScaleNormal="90" workbookViewId="0">
      <selection activeCell="H628" sqref="H628:I685"/>
    </sheetView>
  </sheetViews>
  <sheetFormatPr defaultRowHeight="14.5" x14ac:dyDescent="0.35"/>
  <cols>
    <col min="1" max="1" width="11.1796875" bestFit="1" customWidth="1"/>
    <col min="2" max="2" width="56.453125" bestFit="1" customWidth="1"/>
    <col min="3" max="3" width="33.26953125" customWidth="1"/>
    <col min="4" max="4" width="9.54296875" customWidth="1"/>
    <col min="5" max="5" width="166.08984375" bestFit="1" customWidth="1"/>
    <col min="6" max="6" width="22.81640625" customWidth="1"/>
    <col min="7" max="7" width="15.453125" customWidth="1"/>
    <col min="8" max="8" width="20.81640625" customWidth="1"/>
    <col min="9" max="9" width="14.54296875" style="77" bestFit="1" customWidth="1"/>
  </cols>
  <sheetData>
    <row r="1" spans="1:10" x14ac:dyDescent="0.35">
      <c r="A1" s="54" t="s">
        <v>0</v>
      </c>
      <c r="B1" s="2" t="s">
        <v>247</v>
      </c>
      <c r="C1" s="2" t="s">
        <v>248</v>
      </c>
      <c r="D1" s="2" t="s">
        <v>249</v>
      </c>
      <c r="E1" s="2" t="s">
        <v>250</v>
      </c>
      <c r="F1" s="2" t="s">
        <v>251</v>
      </c>
      <c r="G1" s="11" t="s">
        <v>252</v>
      </c>
      <c r="H1" s="3" t="s">
        <v>253</v>
      </c>
      <c r="I1" s="88" t="s">
        <v>1683</v>
      </c>
    </row>
    <row r="2" spans="1:10" s="16" customFormat="1" x14ac:dyDescent="0.35">
      <c r="A2" s="16" t="s">
        <v>254</v>
      </c>
      <c r="B2" s="16" t="s">
        <v>1720</v>
      </c>
      <c r="C2" s="16" t="s">
        <v>647</v>
      </c>
      <c r="D2" s="16" t="s">
        <v>4</v>
      </c>
      <c r="E2" s="16" t="s">
        <v>648</v>
      </c>
      <c r="F2" s="16" t="s">
        <v>649</v>
      </c>
      <c r="G2" s="16">
        <v>93.3</v>
      </c>
      <c r="H2" s="16">
        <v>93.3</v>
      </c>
      <c r="I2" s="75">
        <f>H2/6</f>
        <v>15.549999999999999</v>
      </c>
    </row>
    <row r="3" spans="1:10" s="16" customFormat="1" x14ac:dyDescent="0.35">
      <c r="A3" s="16" t="s">
        <v>254</v>
      </c>
      <c r="B3" s="16" t="s">
        <v>1720</v>
      </c>
      <c r="C3" s="16" t="s">
        <v>647</v>
      </c>
      <c r="D3" s="16" t="s">
        <v>4</v>
      </c>
      <c r="E3" s="16" t="s">
        <v>650</v>
      </c>
      <c r="F3" s="16" t="s">
        <v>651</v>
      </c>
      <c r="G3" s="16">
        <v>255.7</v>
      </c>
      <c r="H3" s="16">
        <v>255.7</v>
      </c>
      <c r="I3" s="75">
        <f>H3/6</f>
        <v>42.616666666666667</v>
      </c>
    </row>
    <row r="4" spans="1:10" s="16" customFormat="1" x14ac:dyDescent="0.35">
      <c r="A4" s="16" t="s">
        <v>254</v>
      </c>
      <c r="B4" s="16" t="s">
        <v>1720</v>
      </c>
      <c r="C4" s="16" t="s">
        <v>647</v>
      </c>
      <c r="D4" s="16" t="s">
        <v>4</v>
      </c>
      <c r="E4" s="16" t="s">
        <v>652</v>
      </c>
      <c r="F4" s="16" t="s">
        <v>653</v>
      </c>
      <c r="G4" s="16">
        <v>50.1</v>
      </c>
      <c r="H4" s="16">
        <v>50.1</v>
      </c>
      <c r="I4" s="75">
        <f>H4/6</f>
        <v>8.35</v>
      </c>
    </row>
    <row r="5" spans="1:10" s="16" customFormat="1" x14ac:dyDescent="0.35">
      <c r="A5" s="16" t="s">
        <v>254</v>
      </c>
      <c r="B5" s="16" t="s">
        <v>2</v>
      </c>
      <c r="C5" s="16" t="s">
        <v>3</v>
      </c>
      <c r="D5" s="16" t="s">
        <v>4</v>
      </c>
      <c r="E5" s="16" t="s">
        <v>654</v>
      </c>
      <c r="F5" s="16" t="s">
        <v>655</v>
      </c>
      <c r="G5" s="16">
        <v>34.700000000000003</v>
      </c>
      <c r="H5" s="16">
        <v>21.9</v>
      </c>
      <c r="I5" s="89">
        <v>9</v>
      </c>
      <c r="J5" s="61" t="s">
        <v>1684</v>
      </c>
    </row>
    <row r="6" spans="1:10" s="16" customFormat="1" x14ac:dyDescent="0.35">
      <c r="A6" s="16" t="s">
        <v>254</v>
      </c>
      <c r="B6" s="16" t="s">
        <v>2</v>
      </c>
      <c r="C6" s="16" t="s">
        <v>3</v>
      </c>
      <c r="D6" s="16" t="s">
        <v>4</v>
      </c>
      <c r="E6" s="16" t="s">
        <v>656</v>
      </c>
      <c r="F6" s="16" t="s">
        <v>657</v>
      </c>
      <c r="G6" s="16">
        <v>38.799999999999997</v>
      </c>
      <c r="H6" s="16">
        <v>27.5</v>
      </c>
      <c r="I6" s="89">
        <v>11</v>
      </c>
      <c r="J6" s="61" t="s">
        <v>1684</v>
      </c>
    </row>
    <row r="7" spans="1:10" s="16" customFormat="1" x14ac:dyDescent="0.35">
      <c r="A7" s="16" t="s">
        <v>254</v>
      </c>
      <c r="B7" s="16" t="s">
        <v>1720</v>
      </c>
      <c r="C7" s="16" t="s">
        <v>646</v>
      </c>
      <c r="D7" s="16" t="s">
        <v>43</v>
      </c>
      <c r="E7" s="16" t="s">
        <v>658</v>
      </c>
      <c r="F7" s="16" t="s">
        <v>375</v>
      </c>
      <c r="G7" s="16">
        <v>20.9</v>
      </c>
      <c r="H7" s="16">
        <v>21</v>
      </c>
      <c r="I7" s="75">
        <f t="shared" ref="I7:I13" si="0">H7/6</f>
        <v>3.5</v>
      </c>
    </row>
    <row r="8" spans="1:10" s="16" customFormat="1" x14ac:dyDescent="0.35">
      <c r="A8" s="16" t="s">
        <v>254</v>
      </c>
      <c r="B8" s="16" t="s">
        <v>1720</v>
      </c>
      <c r="C8" s="16" t="s">
        <v>646</v>
      </c>
      <c r="D8" s="16" t="s">
        <v>32</v>
      </c>
      <c r="E8" s="16" t="s">
        <v>659</v>
      </c>
      <c r="F8" s="16" t="s">
        <v>375</v>
      </c>
      <c r="G8" s="16">
        <v>18.7</v>
      </c>
      <c r="H8" s="16">
        <v>21</v>
      </c>
      <c r="I8" s="75">
        <f t="shared" si="0"/>
        <v>3.5</v>
      </c>
    </row>
    <row r="9" spans="1:10" s="16" customFormat="1" x14ac:dyDescent="0.35">
      <c r="A9" s="16" t="s">
        <v>254</v>
      </c>
      <c r="B9" s="16" t="s">
        <v>1720</v>
      </c>
      <c r="C9" s="16" t="s">
        <v>660</v>
      </c>
      <c r="D9" s="16" t="s">
        <v>19</v>
      </c>
      <c r="E9" s="16" t="s">
        <v>661</v>
      </c>
      <c r="F9" s="16" t="s">
        <v>173</v>
      </c>
      <c r="G9" s="16">
        <v>14</v>
      </c>
      <c r="H9" s="16">
        <v>14</v>
      </c>
      <c r="I9" s="75">
        <f t="shared" si="0"/>
        <v>2.3333333333333335</v>
      </c>
    </row>
    <row r="10" spans="1:10" s="16" customFormat="1" x14ac:dyDescent="0.35">
      <c r="A10" s="16" t="s">
        <v>254</v>
      </c>
      <c r="B10" s="16" t="s">
        <v>1720</v>
      </c>
      <c r="C10" s="16" t="s">
        <v>662</v>
      </c>
      <c r="D10" s="16" t="s">
        <v>4</v>
      </c>
      <c r="E10" s="16" t="s">
        <v>663</v>
      </c>
      <c r="F10" s="16" t="s">
        <v>144</v>
      </c>
      <c r="G10" s="16">
        <v>9.1999999999999993</v>
      </c>
      <c r="H10" s="16">
        <v>9</v>
      </c>
      <c r="I10" s="75">
        <f t="shared" si="0"/>
        <v>1.5</v>
      </c>
    </row>
    <row r="11" spans="1:10" s="16" customFormat="1" x14ac:dyDescent="0.35">
      <c r="A11" s="16" t="s">
        <v>254</v>
      </c>
      <c r="B11" s="16" t="s">
        <v>1720</v>
      </c>
      <c r="C11" s="16" t="s">
        <v>662</v>
      </c>
      <c r="D11" s="16" t="s">
        <v>49</v>
      </c>
      <c r="E11" s="16" t="s">
        <v>664</v>
      </c>
      <c r="F11" s="16" t="s">
        <v>318</v>
      </c>
      <c r="G11" s="16">
        <v>10.1</v>
      </c>
      <c r="H11" s="16">
        <v>10</v>
      </c>
      <c r="I11" s="75">
        <f t="shared" si="0"/>
        <v>1.6666666666666667</v>
      </c>
    </row>
    <row r="12" spans="1:10" s="16" customFormat="1" x14ac:dyDescent="0.35">
      <c r="A12" s="16" t="s">
        <v>254</v>
      </c>
      <c r="B12" s="16" t="s">
        <v>1720</v>
      </c>
      <c r="C12" s="16" t="s">
        <v>665</v>
      </c>
      <c r="D12" s="16" t="s">
        <v>140</v>
      </c>
      <c r="E12" s="16" t="s">
        <v>666</v>
      </c>
      <c r="F12" s="16" t="s">
        <v>287</v>
      </c>
      <c r="G12" s="16">
        <v>24.2</v>
      </c>
      <c r="H12" s="16">
        <v>23</v>
      </c>
      <c r="I12" s="75">
        <f t="shared" si="0"/>
        <v>3.8333333333333335</v>
      </c>
    </row>
    <row r="13" spans="1:10" s="16" customFormat="1" x14ac:dyDescent="0.35">
      <c r="A13" s="16" t="s">
        <v>254</v>
      </c>
      <c r="B13" s="16" t="s">
        <v>1720</v>
      </c>
      <c r="C13" s="16" t="s">
        <v>665</v>
      </c>
      <c r="D13" s="16" t="s">
        <v>140</v>
      </c>
      <c r="E13" s="16" t="s">
        <v>1724</v>
      </c>
      <c r="F13" s="16" t="s">
        <v>525</v>
      </c>
      <c r="G13" s="16">
        <v>29</v>
      </c>
      <c r="H13" s="16">
        <v>29</v>
      </c>
      <c r="I13" s="75">
        <f t="shared" si="0"/>
        <v>4.833333333333333</v>
      </c>
    </row>
    <row r="14" spans="1:10" s="16" customFormat="1" x14ac:dyDescent="0.35">
      <c r="A14" s="16" t="s">
        <v>254</v>
      </c>
      <c r="B14" s="16" t="s">
        <v>1720</v>
      </c>
      <c r="C14" s="16" t="s">
        <v>670</v>
      </c>
      <c r="D14" s="16" t="s">
        <v>52</v>
      </c>
      <c r="E14" s="16" t="s">
        <v>671</v>
      </c>
      <c r="F14" s="16" t="s">
        <v>672</v>
      </c>
      <c r="G14" s="16">
        <v>38.299999999999997</v>
      </c>
      <c r="H14" s="16">
        <v>41</v>
      </c>
      <c r="I14" s="75">
        <f>H14/6</f>
        <v>6.833333333333333</v>
      </c>
    </row>
    <row r="15" spans="1:10" s="16" customFormat="1" x14ac:dyDescent="0.35">
      <c r="A15" s="16" t="s">
        <v>254</v>
      </c>
      <c r="B15" s="16" t="s">
        <v>1720</v>
      </c>
      <c r="C15" s="16" t="s">
        <v>522</v>
      </c>
      <c r="D15" s="16" t="s">
        <v>10</v>
      </c>
      <c r="E15" s="16" t="s">
        <v>668</v>
      </c>
      <c r="F15" s="16" t="s">
        <v>669</v>
      </c>
      <c r="G15" s="16">
        <v>17</v>
      </c>
      <c r="H15" s="16">
        <v>17</v>
      </c>
      <c r="I15" s="75">
        <f>H15/6</f>
        <v>2.8333333333333335</v>
      </c>
    </row>
    <row r="16" spans="1:10" s="16" customFormat="1" x14ac:dyDescent="0.35">
      <c r="A16" s="16" t="s">
        <v>254</v>
      </c>
      <c r="B16" s="16" t="s">
        <v>1720</v>
      </c>
      <c r="C16" s="16" t="s">
        <v>522</v>
      </c>
      <c r="D16" s="16" t="s">
        <v>10</v>
      </c>
      <c r="E16" s="16" t="s">
        <v>667</v>
      </c>
      <c r="F16" s="16" t="s">
        <v>395</v>
      </c>
      <c r="G16" s="16">
        <v>44</v>
      </c>
      <c r="H16" s="16">
        <v>44</v>
      </c>
      <c r="I16" s="75">
        <f>H16/6</f>
        <v>7.333333333333333</v>
      </c>
    </row>
    <row r="17" spans="1:9" s="16" customFormat="1" x14ac:dyDescent="0.35">
      <c r="A17" s="16" t="s">
        <v>254</v>
      </c>
      <c r="B17" s="16" t="s">
        <v>1720</v>
      </c>
      <c r="C17" s="16" t="s">
        <v>674</v>
      </c>
      <c r="D17" s="16" t="s">
        <v>19</v>
      </c>
      <c r="E17" s="16" t="s">
        <v>675</v>
      </c>
      <c r="F17" s="16" t="s">
        <v>676</v>
      </c>
      <c r="G17" s="16">
        <v>22.2</v>
      </c>
      <c r="H17" s="16">
        <v>23</v>
      </c>
      <c r="I17" s="75">
        <f t="shared" ref="I17:I23" si="1">H17/6</f>
        <v>3.8333333333333335</v>
      </c>
    </row>
    <row r="18" spans="1:9" s="16" customFormat="1" x14ac:dyDescent="0.35">
      <c r="A18" s="16" t="s">
        <v>254</v>
      </c>
      <c r="B18" s="16" t="s">
        <v>1720</v>
      </c>
      <c r="C18" s="16" t="s">
        <v>646</v>
      </c>
      <c r="D18" s="16" t="s">
        <v>52</v>
      </c>
      <c r="E18" s="16" t="s">
        <v>677</v>
      </c>
      <c r="F18" s="16" t="s">
        <v>678</v>
      </c>
      <c r="G18" s="16">
        <v>19.7</v>
      </c>
      <c r="H18" s="16">
        <v>15</v>
      </c>
      <c r="I18" s="75">
        <f t="shared" si="1"/>
        <v>2.5</v>
      </c>
    </row>
    <row r="19" spans="1:9" s="16" customFormat="1" x14ac:dyDescent="0.35">
      <c r="A19" s="16" t="s">
        <v>254</v>
      </c>
      <c r="B19" s="16" t="s">
        <v>1720</v>
      </c>
      <c r="C19" s="16" t="s">
        <v>1897</v>
      </c>
      <c r="D19" s="16" t="s">
        <v>140</v>
      </c>
      <c r="E19" s="16" t="s">
        <v>679</v>
      </c>
      <c r="F19" s="16" t="s">
        <v>680</v>
      </c>
      <c r="G19" s="16">
        <v>46.2</v>
      </c>
      <c r="H19" s="16">
        <v>47</v>
      </c>
      <c r="I19" s="75">
        <f t="shared" si="1"/>
        <v>7.833333333333333</v>
      </c>
    </row>
    <row r="20" spans="1:9" s="16" customFormat="1" x14ac:dyDescent="0.35">
      <c r="A20" s="16" t="s">
        <v>254</v>
      </c>
      <c r="B20" s="16" t="s">
        <v>1720</v>
      </c>
      <c r="C20" s="16" t="s">
        <v>646</v>
      </c>
      <c r="D20" s="16" t="s">
        <v>140</v>
      </c>
      <c r="E20" s="16" t="s">
        <v>681</v>
      </c>
      <c r="F20" s="16" t="s">
        <v>669</v>
      </c>
      <c r="G20" s="16">
        <v>21</v>
      </c>
      <c r="H20" s="16">
        <v>17</v>
      </c>
      <c r="I20" s="75">
        <f t="shared" si="1"/>
        <v>2.8333333333333335</v>
      </c>
    </row>
    <row r="21" spans="1:9" s="16" customFormat="1" x14ac:dyDescent="0.35">
      <c r="A21" s="16" t="s">
        <v>254</v>
      </c>
      <c r="B21" s="16" t="s">
        <v>1720</v>
      </c>
      <c r="C21" s="16" t="s">
        <v>76</v>
      </c>
      <c r="D21" s="16" t="s">
        <v>52</v>
      </c>
      <c r="E21" s="16" t="s">
        <v>1721</v>
      </c>
      <c r="F21" s="16" t="s">
        <v>16</v>
      </c>
      <c r="G21" s="16">
        <v>31.8</v>
      </c>
      <c r="H21" s="16">
        <v>34</v>
      </c>
      <c r="I21" s="75">
        <f t="shared" si="1"/>
        <v>5.666666666666667</v>
      </c>
    </row>
    <row r="22" spans="1:9" s="16" customFormat="1" x14ac:dyDescent="0.35">
      <c r="A22" s="16" t="s">
        <v>254</v>
      </c>
      <c r="B22" s="16" t="s">
        <v>1720</v>
      </c>
      <c r="C22" s="16" t="s">
        <v>670</v>
      </c>
      <c r="D22" s="16" t="s">
        <v>49</v>
      </c>
      <c r="E22" s="16" t="s">
        <v>682</v>
      </c>
      <c r="F22" s="16" t="s">
        <v>683</v>
      </c>
      <c r="G22" s="16">
        <v>40.4</v>
      </c>
      <c r="H22" s="16">
        <v>40.4</v>
      </c>
      <c r="I22" s="75">
        <f t="shared" si="1"/>
        <v>6.7333333333333334</v>
      </c>
    </row>
    <row r="23" spans="1:9" s="16" customFormat="1" x14ac:dyDescent="0.35">
      <c r="A23" s="16" t="s">
        <v>254</v>
      </c>
      <c r="B23" s="16" t="s">
        <v>1720</v>
      </c>
      <c r="C23" s="16" t="s">
        <v>1722</v>
      </c>
      <c r="D23" s="16" t="s">
        <v>140</v>
      </c>
      <c r="E23" s="16" t="s">
        <v>1723</v>
      </c>
      <c r="F23" s="16" t="s">
        <v>673</v>
      </c>
      <c r="G23" s="16">
        <v>48</v>
      </c>
      <c r="H23" s="16">
        <v>48</v>
      </c>
      <c r="I23" s="75">
        <f t="shared" si="1"/>
        <v>8</v>
      </c>
    </row>
    <row r="24" spans="1:9" s="16" customFormat="1" x14ac:dyDescent="0.35">
      <c r="A24" s="16" t="s">
        <v>254</v>
      </c>
      <c r="B24" s="16" t="s">
        <v>684</v>
      </c>
      <c r="C24" s="16" t="s">
        <v>685</v>
      </c>
      <c r="D24" s="16" t="s">
        <v>10</v>
      </c>
      <c r="E24" s="16" t="s">
        <v>686</v>
      </c>
      <c r="F24" s="16" t="s">
        <v>687</v>
      </c>
      <c r="G24" s="16">
        <v>11.4</v>
      </c>
      <c r="H24" s="16">
        <v>9</v>
      </c>
      <c r="I24" s="75">
        <f t="shared" ref="I24:I62" si="2">H24/6</f>
        <v>1.5</v>
      </c>
    </row>
    <row r="25" spans="1:9" s="16" customFormat="1" x14ac:dyDescent="0.35">
      <c r="A25" s="16" t="s">
        <v>254</v>
      </c>
      <c r="B25" s="16" t="s">
        <v>684</v>
      </c>
      <c r="C25" s="16" t="s">
        <v>685</v>
      </c>
      <c r="D25" s="16" t="s">
        <v>19</v>
      </c>
      <c r="E25" s="16" t="s">
        <v>688</v>
      </c>
      <c r="F25" s="16" t="s">
        <v>687</v>
      </c>
      <c r="G25" s="16">
        <v>10.6</v>
      </c>
      <c r="H25" s="16">
        <v>9</v>
      </c>
      <c r="I25" s="75">
        <f t="shared" si="2"/>
        <v>1.5</v>
      </c>
    </row>
    <row r="26" spans="1:9" s="16" customFormat="1" x14ac:dyDescent="0.35">
      <c r="A26" s="16" t="s">
        <v>254</v>
      </c>
      <c r="B26" s="16" t="s">
        <v>1720</v>
      </c>
      <c r="C26" s="16" t="s">
        <v>167</v>
      </c>
      <c r="D26" s="16" t="s">
        <v>10</v>
      </c>
      <c r="E26" s="16" t="s">
        <v>689</v>
      </c>
      <c r="F26" s="16" t="s">
        <v>435</v>
      </c>
      <c r="G26" s="16">
        <v>16.399999999999999</v>
      </c>
      <c r="H26" s="16">
        <v>18</v>
      </c>
      <c r="I26" s="75">
        <f t="shared" si="2"/>
        <v>3</v>
      </c>
    </row>
    <row r="27" spans="1:9" s="16" customFormat="1" x14ac:dyDescent="0.35">
      <c r="A27" s="16" t="s">
        <v>254</v>
      </c>
      <c r="B27" s="16" t="s">
        <v>1720</v>
      </c>
      <c r="C27" s="16" t="s">
        <v>690</v>
      </c>
      <c r="D27" s="16" t="s">
        <v>19</v>
      </c>
      <c r="E27" s="16" t="s">
        <v>691</v>
      </c>
      <c r="F27" s="16" t="s">
        <v>318</v>
      </c>
      <c r="G27" s="16">
        <v>9.6999999999999993</v>
      </c>
      <c r="H27" s="16">
        <v>10</v>
      </c>
      <c r="I27" s="75">
        <f t="shared" si="2"/>
        <v>1.6666666666666667</v>
      </c>
    </row>
    <row r="28" spans="1:9" s="16" customFormat="1" x14ac:dyDescent="0.35">
      <c r="A28" s="16" t="s">
        <v>254</v>
      </c>
      <c r="B28" s="16" t="s">
        <v>1720</v>
      </c>
      <c r="C28" s="16" t="s">
        <v>690</v>
      </c>
      <c r="D28" s="16" t="s">
        <v>19</v>
      </c>
      <c r="E28" s="16" t="s">
        <v>692</v>
      </c>
      <c r="F28" s="16" t="s">
        <v>177</v>
      </c>
      <c r="G28" s="16">
        <v>11.2</v>
      </c>
      <c r="H28" s="16">
        <v>11</v>
      </c>
      <c r="I28" s="75">
        <f t="shared" si="2"/>
        <v>1.8333333333333333</v>
      </c>
    </row>
    <row r="29" spans="1:9" s="16" customFormat="1" x14ac:dyDescent="0.35">
      <c r="A29" s="16" t="s">
        <v>254</v>
      </c>
      <c r="B29" s="16" t="s">
        <v>1720</v>
      </c>
      <c r="C29" s="16" t="s">
        <v>690</v>
      </c>
      <c r="D29" s="16" t="s">
        <v>19</v>
      </c>
      <c r="E29" s="16" t="s">
        <v>693</v>
      </c>
      <c r="F29" s="16" t="s">
        <v>435</v>
      </c>
      <c r="G29" s="16">
        <v>18</v>
      </c>
      <c r="H29" s="16">
        <v>18</v>
      </c>
      <c r="I29" s="75">
        <f t="shared" si="2"/>
        <v>3</v>
      </c>
    </row>
    <row r="30" spans="1:9" s="16" customFormat="1" x14ac:dyDescent="0.35">
      <c r="A30" s="16" t="s">
        <v>254</v>
      </c>
      <c r="B30" s="16" t="s">
        <v>1720</v>
      </c>
      <c r="C30" s="16" t="s">
        <v>694</v>
      </c>
      <c r="D30" s="16" t="s">
        <v>140</v>
      </c>
      <c r="E30" s="16" t="s">
        <v>695</v>
      </c>
      <c r="F30" s="16" t="s">
        <v>282</v>
      </c>
      <c r="G30" s="16">
        <v>30.8</v>
      </c>
      <c r="H30" s="16">
        <v>30</v>
      </c>
      <c r="I30" s="75">
        <f t="shared" si="2"/>
        <v>5</v>
      </c>
    </row>
    <row r="31" spans="1:9" s="16" customFormat="1" x14ac:dyDescent="0.35">
      <c r="A31" s="16" t="s">
        <v>254</v>
      </c>
      <c r="B31" s="16" t="s">
        <v>1720</v>
      </c>
      <c r="C31" s="16" t="s">
        <v>696</v>
      </c>
      <c r="D31" s="16" t="s">
        <v>52</v>
      </c>
      <c r="E31" s="16" t="s">
        <v>697</v>
      </c>
      <c r="F31" s="16" t="s">
        <v>213</v>
      </c>
      <c r="G31" s="16">
        <v>23.8</v>
      </c>
      <c r="H31" s="16">
        <v>24</v>
      </c>
      <c r="I31" s="75">
        <f t="shared" si="2"/>
        <v>4</v>
      </c>
    </row>
    <row r="32" spans="1:9" s="16" customFormat="1" x14ac:dyDescent="0.35">
      <c r="A32" s="16" t="s">
        <v>254</v>
      </c>
      <c r="B32" s="16" t="s">
        <v>1720</v>
      </c>
      <c r="C32" s="16" t="s">
        <v>696</v>
      </c>
      <c r="D32" s="16" t="s">
        <v>52</v>
      </c>
      <c r="E32" s="16" t="s">
        <v>698</v>
      </c>
      <c r="F32" s="16" t="s">
        <v>287</v>
      </c>
      <c r="G32" s="16">
        <v>22.6</v>
      </c>
      <c r="H32" s="16">
        <v>23</v>
      </c>
      <c r="I32" s="75">
        <f t="shared" si="2"/>
        <v>3.8333333333333335</v>
      </c>
    </row>
    <row r="33" spans="1:19" s="16" customFormat="1" x14ac:dyDescent="0.35">
      <c r="A33" s="16" t="s">
        <v>254</v>
      </c>
      <c r="B33" s="16" t="s">
        <v>1720</v>
      </c>
      <c r="C33" s="16" t="s">
        <v>696</v>
      </c>
      <c r="D33" s="16" t="s">
        <v>52</v>
      </c>
      <c r="E33" s="16" t="s">
        <v>699</v>
      </c>
      <c r="F33" s="16" t="s">
        <v>363</v>
      </c>
      <c r="G33" s="16">
        <v>16.100000000000001</v>
      </c>
      <c r="H33" s="16">
        <v>16</v>
      </c>
      <c r="I33" s="75">
        <f t="shared" si="2"/>
        <v>2.6666666666666665</v>
      </c>
    </row>
    <row r="34" spans="1:19" s="16" customFormat="1" x14ac:dyDescent="0.35">
      <c r="A34" s="16" t="s">
        <v>254</v>
      </c>
      <c r="B34" s="16" t="s">
        <v>1720</v>
      </c>
      <c r="C34" s="16" t="s">
        <v>696</v>
      </c>
      <c r="D34" s="16" t="s">
        <v>52</v>
      </c>
      <c r="E34" s="16" t="s">
        <v>700</v>
      </c>
      <c r="F34" s="16" t="s">
        <v>119</v>
      </c>
      <c r="G34" s="16">
        <v>6</v>
      </c>
      <c r="H34" s="16">
        <v>6</v>
      </c>
      <c r="I34" s="75">
        <f t="shared" si="2"/>
        <v>1</v>
      </c>
    </row>
    <row r="35" spans="1:19" s="16" customFormat="1" x14ac:dyDescent="0.35">
      <c r="A35" s="16" t="s">
        <v>254</v>
      </c>
      <c r="B35" s="16" t="s">
        <v>1720</v>
      </c>
      <c r="C35" s="16" t="s">
        <v>696</v>
      </c>
      <c r="D35" s="16" t="s">
        <v>52</v>
      </c>
      <c r="E35" s="16" t="s">
        <v>701</v>
      </c>
      <c r="F35" s="16" t="s">
        <v>54</v>
      </c>
      <c r="G35" s="16">
        <v>7.6</v>
      </c>
      <c r="H35" s="16">
        <v>8</v>
      </c>
      <c r="I35" s="75">
        <f t="shared" si="2"/>
        <v>1.3333333333333333</v>
      </c>
    </row>
    <row r="36" spans="1:19" s="16" customFormat="1" x14ac:dyDescent="0.35">
      <c r="A36" s="16" t="s">
        <v>254</v>
      </c>
      <c r="B36" s="16" t="s">
        <v>1720</v>
      </c>
      <c r="C36" s="16" t="s">
        <v>696</v>
      </c>
      <c r="D36" s="16" t="s">
        <v>52</v>
      </c>
      <c r="E36" s="16" t="s">
        <v>702</v>
      </c>
      <c r="F36" s="16" t="s">
        <v>318</v>
      </c>
      <c r="G36" s="16">
        <v>9.9</v>
      </c>
      <c r="H36" s="16">
        <v>10</v>
      </c>
      <c r="I36" s="75">
        <f t="shared" si="2"/>
        <v>1.6666666666666667</v>
      </c>
    </row>
    <row r="37" spans="1:19" s="16" customFormat="1" x14ac:dyDescent="0.35">
      <c r="A37" s="16" t="s">
        <v>254</v>
      </c>
      <c r="B37" s="16" t="s">
        <v>1720</v>
      </c>
      <c r="C37" s="16" t="s">
        <v>696</v>
      </c>
      <c r="D37" s="16" t="s">
        <v>52</v>
      </c>
      <c r="E37" s="16" t="s">
        <v>703</v>
      </c>
      <c r="F37" s="16" t="s">
        <v>704</v>
      </c>
      <c r="G37" s="16">
        <v>11.7</v>
      </c>
      <c r="H37" s="16">
        <v>10.5</v>
      </c>
      <c r="I37" s="75">
        <f t="shared" si="2"/>
        <v>1.75</v>
      </c>
    </row>
    <row r="38" spans="1:19" s="16" customFormat="1" x14ac:dyDescent="0.35">
      <c r="A38" s="16" t="s">
        <v>254</v>
      </c>
      <c r="B38" s="16" t="s">
        <v>1720</v>
      </c>
      <c r="C38" s="16" t="s">
        <v>696</v>
      </c>
      <c r="D38" s="16" t="s">
        <v>52</v>
      </c>
      <c r="E38" s="16" t="s">
        <v>705</v>
      </c>
      <c r="F38" s="16" t="s">
        <v>177</v>
      </c>
      <c r="G38" s="16">
        <v>11.2</v>
      </c>
      <c r="H38" s="16">
        <v>11</v>
      </c>
      <c r="I38" s="75">
        <f t="shared" si="2"/>
        <v>1.8333333333333333</v>
      </c>
    </row>
    <row r="39" spans="1:19" s="16" customFormat="1" x14ac:dyDescent="0.35">
      <c r="A39" s="16" t="s">
        <v>254</v>
      </c>
      <c r="B39" s="16" t="s">
        <v>1720</v>
      </c>
      <c r="C39" s="16" t="s">
        <v>696</v>
      </c>
      <c r="D39" s="16" t="s">
        <v>52</v>
      </c>
      <c r="E39" s="16" t="s">
        <v>706</v>
      </c>
      <c r="F39" s="16" t="s">
        <v>119</v>
      </c>
      <c r="G39" s="16">
        <v>6.1</v>
      </c>
      <c r="H39" s="16">
        <v>6</v>
      </c>
      <c r="I39" s="75">
        <f t="shared" si="2"/>
        <v>1</v>
      </c>
    </row>
    <row r="40" spans="1:19" s="16" customFormat="1" x14ac:dyDescent="0.35">
      <c r="A40" s="16" t="s">
        <v>254</v>
      </c>
      <c r="B40" s="16" t="s">
        <v>1720</v>
      </c>
      <c r="C40" s="16" t="s">
        <v>696</v>
      </c>
      <c r="D40" s="16" t="s">
        <v>140</v>
      </c>
      <c r="E40" s="16" t="s">
        <v>707</v>
      </c>
      <c r="F40" s="16" t="s">
        <v>177</v>
      </c>
      <c r="G40" s="16">
        <v>11</v>
      </c>
      <c r="H40" s="16">
        <v>11</v>
      </c>
      <c r="I40" s="75">
        <f t="shared" si="2"/>
        <v>1.8333333333333333</v>
      </c>
    </row>
    <row r="41" spans="1:19" s="16" customFormat="1" x14ac:dyDescent="0.35">
      <c r="A41" s="16" t="s">
        <v>254</v>
      </c>
      <c r="B41" s="16" t="s">
        <v>1720</v>
      </c>
      <c r="C41" s="16" t="s">
        <v>696</v>
      </c>
      <c r="D41" s="16" t="s">
        <v>140</v>
      </c>
      <c r="E41" s="16" t="s">
        <v>708</v>
      </c>
      <c r="F41" s="16" t="s">
        <v>175</v>
      </c>
      <c r="G41" s="16">
        <v>12.9</v>
      </c>
      <c r="H41" s="16">
        <v>13</v>
      </c>
      <c r="I41" s="75">
        <f t="shared" si="2"/>
        <v>2.1666666666666665</v>
      </c>
    </row>
    <row r="42" spans="1:19" s="16" customFormat="1" x14ac:dyDescent="0.35">
      <c r="A42" s="16" t="s">
        <v>254</v>
      </c>
      <c r="B42" s="16" t="s">
        <v>1720</v>
      </c>
      <c r="C42" s="16" t="s">
        <v>696</v>
      </c>
      <c r="D42" s="16" t="s">
        <v>140</v>
      </c>
      <c r="E42" s="16" t="s">
        <v>709</v>
      </c>
      <c r="F42" s="16" t="s">
        <v>213</v>
      </c>
      <c r="G42" s="16">
        <v>23.8</v>
      </c>
      <c r="H42" s="16">
        <v>24</v>
      </c>
      <c r="I42" s="75">
        <f t="shared" si="2"/>
        <v>4</v>
      </c>
    </row>
    <row r="43" spans="1:19" s="16" customFormat="1" x14ac:dyDescent="0.35">
      <c r="A43" s="16" t="s">
        <v>254</v>
      </c>
      <c r="B43" s="16" t="s">
        <v>1720</v>
      </c>
      <c r="C43" s="16" t="s">
        <v>696</v>
      </c>
      <c r="D43" s="16" t="s">
        <v>140</v>
      </c>
      <c r="E43" s="16" t="s">
        <v>710</v>
      </c>
      <c r="F43" s="16" t="s">
        <v>711</v>
      </c>
      <c r="G43" s="16">
        <v>25.1</v>
      </c>
      <c r="H43" s="16">
        <v>25</v>
      </c>
      <c r="I43" s="75">
        <f t="shared" si="2"/>
        <v>4.166666666666667</v>
      </c>
    </row>
    <row r="44" spans="1:19" s="16" customFormat="1" x14ac:dyDescent="0.35">
      <c r="A44" s="16" t="s">
        <v>254</v>
      </c>
      <c r="B44" s="16" t="s">
        <v>1720</v>
      </c>
      <c r="C44" s="16" t="s">
        <v>696</v>
      </c>
      <c r="D44" s="16" t="s">
        <v>140</v>
      </c>
      <c r="E44" s="16" t="s">
        <v>712</v>
      </c>
      <c r="F44" s="16" t="s">
        <v>175</v>
      </c>
      <c r="G44" s="16">
        <v>12.9</v>
      </c>
      <c r="H44" s="16">
        <v>13</v>
      </c>
      <c r="I44" s="75">
        <f t="shared" si="2"/>
        <v>2.1666666666666665</v>
      </c>
    </row>
    <row r="45" spans="1:19" s="16" customFormat="1" x14ac:dyDescent="0.35">
      <c r="A45" s="16" t="s">
        <v>254</v>
      </c>
      <c r="B45" s="16" t="s">
        <v>1720</v>
      </c>
      <c r="C45" s="16" t="s">
        <v>696</v>
      </c>
      <c r="D45" s="16" t="s">
        <v>52</v>
      </c>
      <c r="E45" s="16" t="s">
        <v>713</v>
      </c>
      <c r="F45" s="16" t="s">
        <v>173</v>
      </c>
      <c r="G45" s="16">
        <v>14</v>
      </c>
      <c r="H45" s="16">
        <v>14</v>
      </c>
      <c r="I45" s="75">
        <f t="shared" si="2"/>
        <v>2.3333333333333335</v>
      </c>
    </row>
    <row r="46" spans="1:19" s="114" customFormat="1" x14ac:dyDescent="0.35">
      <c r="A46" s="190" t="s">
        <v>254</v>
      </c>
      <c r="B46" s="7" t="s">
        <v>1974</v>
      </c>
      <c r="C46" s="191" t="s">
        <v>1973</v>
      </c>
      <c r="D46" s="192"/>
      <c r="E46" s="192"/>
      <c r="F46" s="192"/>
      <c r="G46" s="7">
        <v>65</v>
      </c>
      <c r="H46" s="193">
        <v>65</v>
      </c>
      <c r="I46" s="65">
        <f t="shared" si="2"/>
        <v>10.833333333333334</v>
      </c>
      <c r="J46" s="16"/>
      <c r="K46" s="16"/>
      <c r="L46" s="16"/>
      <c r="M46" s="16"/>
      <c r="N46" s="16"/>
      <c r="O46" s="16"/>
      <c r="P46" s="16"/>
      <c r="Q46" s="16"/>
      <c r="R46" s="16"/>
      <c r="S46" s="16"/>
    </row>
    <row r="47" spans="1:19" s="16" customFormat="1" ht="15" thickBot="1" x14ac:dyDescent="0.4">
      <c r="A47" s="16" t="s">
        <v>254</v>
      </c>
      <c r="B47" s="16" t="s">
        <v>1970</v>
      </c>
      <c r="C47" s="16" t="s">
        <v>1971</v>
      </c>
      <c r="G47" s="16">
        <v>24</v>
      </c>
      <c r="H47" s="16">
        <v>24</v>
      </c>
      <c r="I47" s="75">
        <f t="shared" si="2"/>
        <v>4</v>
      </c>
    </row>
    <row r="48" spans="1:19" s="15" customFormat="1" x14ac:dyDescent="0.35">
      <c r="A48" s="182" t="s">
        <v>255</v>
      </c>
      <c r="B48" s="182" t="s">
        <v>17</v>
      </c>
      <c r="C48" s="182" t="s">
        <v>18</v>
      </c>
      <c r="D48" s="182" t="s">
        <v>10</v>
      </c>
      <c r="E48" s="182" t="s">
        <v>21</v>
      </c>
      <c r="F48" s="182" t="s">
        <v>318</v>
      </c>
      <c r="G48" s="182">
        <v>10.5</v>
      </c>
      <c r="H48" s="182">
        <v>10</v>
      </c>
      <c r="I48" s="180">
        <f t="shared" si="2"/>
        <v>1.6666666666666667</v>
      </c>
    </row>
    <row r="49" spans="1:9" s="15" customFormat="1" x14ac:dyDescent="0.35">
      <c r="A49" s="187" t="s">
        <v>255</v>
      </c>
      <c r="B49" s="15" t="s">
        <v>17</v>
      </c>
      <c r="C49" s="15" t="s">
        <v>18</v>
      </c>
      <c r="D49" s="15" t="s">
        <v>19</v>
      </c>
      <c r="E49" s="15" t="s">
        <v>715</v>
      </c>
      <c r="F49" s="15" t="s">
        <v>381</v>
      </c>
      <c r="G49" s="15">
        <v>16.5</v>
      </c>
      <c r="H49" s="15">
        <v>16.5</v>
      </c>
      <c r="I49" s="75">
        <f t="shared" si="2"/>
        <v>2.75</v>
      </c>
    </row>
    <row r="50" spans="1:9" s="15" customFormat="1" x14ac:dyDescent="0.35">
      <c r="A50" s="187" t="s">
        <v>255</v>
      </c>
      <c r="B50" s="15" t="s">
        <v>608</v>
      </c>
      <c r="C50" s="15" t="s">
        <v>716</v>
      </c>
      <c r="D50" s="15" t="s">
        <v>49</v>
      </c>
      <c r="E50" s="15" t="s">
        <v>717</v>
      </c>
      <c r="F50" s="15" t="s">
        <v>148</v>
      </c>
      <c r="G50" s="15">
        <v>22.4</v>
      </c>
      <c r="H50" s="15">
        <v>22</v>
      </c>
      <c r="I50" s="75">
        <f t="shared" si="2"/>
        <v>3.6666666666666665</v>
      </c>
    </row>
    <row r="51" spans="1:9" s="15" customFormat="1" x14ac:dyDescent="0.35">
      <c r="A51" s="187" t="s">
        <v>255</v>
      </c>
      <c r="B51" s="15" t="s">
        <v>608</v>
      </c>
      <c r="C51" s="15" t="s">
        <v>718</v>
      </c>
      <c r="D51" s="15" t="s">
        <v>43</v>
      </c>
      <c r="E51" s="15" t="s">
        <v>719</v>
      </c>
      <c r="F51" s="15" t="s">
        <v>119</v>
      </c>
      <c r="G51" s="15">
        <v>6.1</v>
      </c>
      <c r="H51" s="15">
        <v>6</v>
      </c>
      <c r="I51" s="75">
        <f t="shared" si="2"/>
        <v>1</v>
      </c>
    </row>
    <row r="52" spans="1:9" s="15" customFormat="1" x14ac:dyDescent="0.35">
      <c r="A52" s="187" t="s">
        <v>255</v>
      </c>
      <c r="B52" s="15" t="s">
        <v>608</v>
      </c>
      <c r="C52" s="15" t="s">
        <v>117</v>
      </c>
      <c r="D52" s="15" t="s">
        <v>43</v>
      </c>
      <c r="E52" s="15" t="s">
        <v>720</v>
      </c>
      <c r="F52" s="15" t="s">
        <v>139</v>
      </c>
      <c r="G52" s="15">
        <v>19</v>
      </c>
      <c r="H52" s="15">
        <v>19</v>
      </c>
      <c r="I52" s="75">
        <f t="shared" si="2"/>
        <v>3.1666666666666665</v>
      </c>
    </row>
    <row r="53" spans="1:9" s="15" customFormat="1" x14ac:dyDescent="0.35">
      <c r="A53" s="187" t="s">
        <v>255</v>
      </c>
      <c r="B53" s="15" t="s">
        <v>608</v>
      </c>
      <c r="C53" s="15" t="s">
        <v>721</v>
      </c>
      <c r="D53" s="15" t="s">
        <v>32</v>
      </c>
      <c r="E53" s="15" t="s">
        <v>722</v>
      </c>
      <c r="F53" s="15" t="s">
        <v>723</v>
      </c>
      <c r="G53" s="15">
        <v>31.9</v>
      </c>
      <c r="H53" s="15">
        <v>32</v>
      </c>
      <c r="I53" s="75">
        <f t="shared" si="2"/>
        <v>5.333333333333333</v>
      </c>
    </row>
    <row r="54" spans="1:9" s="15" customFormat="1" x14ac:dyDescent="0.35">
      <c r="A54" s="187" t="s">
        <v>255</v>
      </c>
      <c r="B54" s="15" t="s">
        <v>608</v>
      </c>
      <c r="C54" s="15" t="s">
        <v>721</v>
      </c>
      <c r="D54" s="15" t="s">
        <v>32</v>
      </c>
      <c r="E54" s="15" t="s">
        <v>724</v>
      </c>
      <c r="F54" s="15" t="s">
        <v>175</v>
      </c>
      <c r="G54" s="15">
        <v>13.2</v>
      </c>
      <c r="H54" s="15">
        <v>13</v>
      </c>
      <c r="I54" s="75">
        <f t="shared" si="2"/>
        <v>2.1666666666666665</v>
      </c>
    </row>
    <row r="55" spans="1:9" s="15" customFormat="1" x14ac:dyDescent="0.35">
      <c r="A55" s="187" t="s">
        <v>255</v>
      </c>
      <c r="B55" s="15" t="s">
        <v>608</v>
      </c>
      <c r="C55" s="15" t="s">
        <v>721</v>
      </c>
      <c r="D55" s="15" t="s">
        <v>32</v>
      </c>
      <c r="E55" s="15" t="s">
        <v>725</v>
      </c>
      <c r="F55" s="15" t="s">
        <v>144</v>
      </c>
      <c r="G55" s="15">
        <v>9</v>
      </c>
      <c r="H55" s="15">
        <v>9</v>
      </c>
      <c r="I55" s="75">
        <f t="shared" si="2"/>
        <v>1.5</v>
      </c>
    </row>
    <row r="56" spans="1:9" s="15" customFormat="1" x14ac:dyDescent="0.35">
      <c r="A56" s="187" t="s">
        <v>255</v>
      </c>
      <c r="B56" s="15" t="s">
        <v>608</v>
      </c>
      <c r="C56" s="15" t="s">
        <v>721</v>
      </c>
      <c r="D56" s="15" t="s">
        <v>32</v>
      </c>
      <c r="E56" s="15" t="s">
        <v>726</v>
      </c>
      <c r="F56" s="15" t="s">
        <v>727</v>
      </c>
      <c r="G56" s="15">
        <v>39.5</v>
      </c>
      <c r="H56" s="15">
        <v>40.5</v>
      </c>
      <c r="I56" s="75">
        <f t="shared" si="2"/>
        <v>6.75</v>
      </c>
    </row>
    <row r="57" spans="1:9" s="15" customFormat="1" x14ac:dyDescent="0.35">
      <c r="A57" s="187" t="s">
        <v>255</v>
      </c>
      <c r="B57" s="15" t="s">
        <v>608</v>
      </c>
      <c r="C57" s="15" t="s">
        <v>721</v>
      </c>
      <c r="D57" s="15" t="s">
        <v>43</v>
      </c>
      <c r="E57" s="15" t="s">
        <v>728</v>
      </c>
      <c r="F57" s="15" t="s">
        <v>729</v>
      </c>
      <c r="G57" s="15">
        <v>39.200000000000003</v>
      </c>
      <c r="H57" s="15">
        <v>39.200000000000003</v>
      </c>
      <c r="I57" s="75">
        <f t="shared" si="2"/>
        <v>6.5333333333333341</v>
      </c>
    </row>
    <row r="58" spans="1:9" s="15" customFormat="1" x14ac:dyDescent="0.35">
      <c r="A58" s="187" t="s">
        <v>255</v>
      </c>
      <c r="B58" s="15" t="s">
        <v>608</v>
      </c>
      <c r="C58" s="15" t="s">
        <v>419</v>
      </c>
      <c r="D58" s="15" t="s">
        <v>4</v>
      </c>
      <c r="E58" s="15" t="s">
        <v>730</v>
      </c>
      <c r="F58" s="15" t="s">
        <v>241</v>
      </c>
      <c r="G58" s="15">
        <v>27.5</v>
      </c>
      <c r="H58" s="15">
        <v>28</v>
      </c>
      <c r="I58" s="75">
        <f t="shared" si="2"/>
        <v>4.666666666666667</v>
      </c>
    </row>
    <row r="59" spans="1:9" s="15" customFormat="1" x14ac:dyDescent="0.35">
      <c r="A59" s="187" t="s">
        <v>255</v>
      </c>
      <c r="B59" s="15" t="s">
        <v>608</v>
      </c>
      <c r="C59" s="15" t="s">
        <v>731</v>
      </c>
      <c r="D59" s="15" t="s">
        <v>49</v>
      </c>
      <c r="E59" s="15" t="s">
        <v>732</v>
      </c>
      <c r="F59" s="15" t="s">
        <v>704</v>
      </c>
      <c r="G59" s="15">
        <v>10.1</v>
      </c>
      <c r="H59" s="15">
        <v>10.5</v>
      </c>
      <c r="I59" s="75">
        <f t="shared" si="2"/>
        <v>1.75</v>
      </c>
    </row>
    <row r="60" spans="1:9" s="15" customFormat="1" x14ac:dyDescent="0.35">
      <c r="A60" s="187" t="s">
        <v>255</v>
      </c>
      <c r="B60" s="15" t="s">
        <v>608</v>
      </c>
      <c r="C60" s="15" t="s">
        <v>733</v>
      </c>
      <c r="D60" s="15" t="s">
        <v>19</v>
      </c>
      <c r="E60" s="15" t="s">
        <v>734</v>
      </c>
      <c r="F60" s="15" t="s">
        <v>177</v>
      </c>
      <c r="G60" s="15">
        <v>11.2</v>
      </c>
      <c r="H60" s="15">
        <v>11</v>
      </c>
      <c r="I60" s="75">
        <f t="shared" si="2"/>
        <v>1.8333333333333333</v>
      </c>
    </row>
    <row r="61" spans="1:9" s="15" customFormat="1" x14ac:dyDescent="0.35">
      <c r="A61" s="187" t="s">
        <v>255</v>
      </c>
      <c r="B61" s="15" t="s">
        <v>608</v>
      </c>
      <c r="C61" s="15" t="s">
        <v>735</v>
      </c>
      <c r="D61" s="15" t="s">
        <v>32</v>
      </c>
      <c r="E61" s="15" t="s">
        <v>736</v>
      </c>
      <c r="F61" s="15" t="s">
        <v>737</v>
      </c>
      <c r="G61" s="15">
        <v>44.9</v>
      </c>
      <c r="H61" s="15">
        <v>45</v>
      </c>
      <c r="I61" s="75">
        <f t="shared" si="2"/>
        <v>7.5</v>
      </c>
    </row>
    <row r="62" spans="1:9" s="15" customFormat="1" x14ac:dyDescent="0.35">
      <c r="A62" s="187" t="s">
        <v>255</v>
      </c>
      <c r="B62" s="15" t="s">
        <v>608</v>
      </c>
      <c r="C62" s="15" t="s">
        <v>735</v>
      </c>
      <c r="D62" s="15" t="s">
        <v>43</v>
      </c>
      <c r="E62" s="15" t="s">
        <v>738</v>
      </c>
      <c r="F62" s="15" t="s">
        <v>363</v>
      </c>
      <c r="G62" s="15">
        <v>16</v>
      </c>
      <c r="H62" s="15">
        <v>16</v>
      </c>
      <c r="I62" s="75">
        <f t="shared" si="2"/>
        <v>2.6666666666666665</v>
      </c>
    </row>
    <row r="63" spans="1:9" s="15" customFormat="1" x14ac:dyDescent="0.35">
      <c r="A63" s="187" t="s">
        <v>255</v>
      </c>
      <c r="B63" s="15" t="s">
        <v>608</v>
      </c>
      <c r="C63" s="15" t="s">
        <v>735</v>
      </c>
      <c r="D63" s="15" t="s">
        <v>32</v>
      </c>
      <c r="E63" s="15" t="s">
        <v>739</v>
      </c>
      <c r="F63" s="15" t="s">
        <v>363</v>
      </c>
      <c r="G63" s="15">
        <v>16</v>
      </c>
      <c r="H63" s="15">
        <v>16</v>
      </c>
      <c r="I63" s="75">
        <f t="shared" ref="I63:I123" si="3">H63/6</f>
        <v>2.6666666666666665</v>
      </c>
    </row>
    <row r="64" spans="1:9" s="15" customFormat="1" x14ac:dyDescent="0.35">
      <c r="A64" s="187" t="s">
        <v>255</v>
      </c>
      <c r="B64" s="15" t="s">
        <v>608</v>
      </c>
      <c r="C64" s="15" t="s">
        <v>735</v>
      </c>
      <c r="D64" s="15" t="s">
        <v>43</v>
      </c>
      <c r="E64" s="15" t="s">
        <v>740</v>
      </c>
      <c r="F64" s="15" t="s">
        <v>148</v>
      </c>
      <c r="G64" s="15">
        <v>21.9</v>
      </c>
      <c r="H64" s="15">
        <v>22</v>
      </c>
      <c r="I64" s="75">
        <f t="shared" si="3"/>
        <v>3.6666666666666665</v>
      </c>
    </row>
    <row r="65" spans="1:9" s="15" customFormat="1" x14ac:dyDescent="0.35">
      <c r="A65" s="187" t="s">
        <v>255</v>
      </c>
      <c r="B65" s="15" t="s">
        <v>608</v>
      </c>
      <c r="C65" s="15" t="s">
        <v>741</v>
      </c>
      <c r="D65" s="15" t="s">
        <v>4</v>
      </c>
      <c r="E65" s="15" t="s">
        <v>742</v>
      </c>
      <c r="F65" s="15" t="s">
        <v>213</v>
      </c>
      <c r="G65" s="15">
        <v>23.7</v>
      </c>
      <c r="H65" s="15">
        <v>24</v>
      </c>
      <c r="I65" s="75">
        <f t="shared" si="3"/>
        <v>4</v>
      </c>
    </row>
    <row r="66" spans="1:9" s="15" customFormat="1" x14ac:dyDescent="0.35">
      <c r="A66" s="187" t="s">
        <v>255</v>
      </c>
      <c r="B66" s="15" t="s">
        <v>608</v>
      </c>
      <c r="C66" s="15" t="s">
        <v>741</v>
      </c>
      <c r="D66" s="15" t="s">
        <v>49</v>
      </c>
      <c r="E66" s="15" t="s">
        <v>743</v>
      </c>
      <c r="F66" s="15" t="s">
        <v>148</v>
      </c>
      <c r="G66" s="15">
        <v>22.1</v>
      </c>
      <c r="H66" s="15">
        <v>22</v>
      </c>
      <c r="I66" s="75">
        <f t="shared" si="3"/>
        <v>3.6666666666666665</v>
      </c>
    </row>
    <row r="67" spans="1:9" s="15" customFormat="1" x14ac:dyDescent="0.35">
      <c r="A67" s="187" t="s">
        <v>255</v>
      </c>
      <c r="B67" s="15" t="s">
        <v>608</v>
      </c>
      <c r="C67" s="15" t="s">
        <v>741</v>
      </c>
      <c r="D67" s="15" t="s">
        <v>4</v>
      </c>
      <c r="E67" s="15" t="s">
        <v>744</v>
      </c>
      <c r="F67" s="15" t="s">
        <v>363</v>
      </c>
      <c r="G67" s="15">
        <v>16.100000000000001</v>
      </c>
      <c r="H67" s="15">
        <v>16</v>
      </c>
      <c r="I67" s="75">
        <f t="shared" si="3"/>
        <v>2.6666666666666665</v>
      </c>
    </row>
    <row r="68" spans="1:9" s="15" customFormat="1" x14ac:dyDescent="0.35">
      <c r="A68" s="187" t="s">
        <v>255</v>
      </c>
      <c r="B68" s="15" t="s">
        <v>608</v>
      </c>
      <c r="C68" s="15" t="s">
        <v>745</v>
      </c>
      <c r="D68" s="15" t="s">
        <v>52</v>
      </c>
      <c r="E68" s="15" t="s">
        <v>746</v>
      </c>
      <c r="F68" s="15" t="s">
        <v>309</v>
      </c>
      <c r="G68" s="15">
        <v>17.5</v>
      </c>
      <c r="H68" s="15">
        <v>15</v>
      </c>
      <c r="I68" s="75">
        <f t="shared" si="3"/>
        <v>2.5</v>
      </c>
    </row>
    <row r="69" spans="1:9" s="15" customFormat="1" x14ac:dyDescent="0.35">
      <c r="A69" s="187" t="s">
        <v>255</v>
      </c>
      <c r="B69" s="15" t="s">
        <v>608</v>
      </c>
      <c r="C69" s="15" t="s">
        <v>745</v>
      </c>
      <c r="D69" s="15" t="s">
        <v>52</v>
      </c>
      <c r="E69" s="15" t="s">
        <v>747</v>
      </c>
      <c r="F69" s="15" t="s">
        <v>16</v>
      </c>
      <c r="G69" s="15">
        <v>33.9</v>
      </c>
      <c r="H69" s="15">
        <v>34</v>
      </c>
      <c r="I69" s="75">
        <f t="shared" si="3"/>
        <v>5.666666666666667</v>
      </c>
    </row>
    <row r="70" spans="1:9" s="15" customFormat="1" x14ac:dyDescent="0.35">
      <c r="A70" s="187" t="s">
        <v>255</v>
      </c>
      <c r="B70" s="15" t="s">
        <v>608</v>
      </c>
      <c r="C70" s="15" t="s">
        <v>745</v>
      </c>
      <c r="D70" s="15" t="s">
        <v>140</v>
      </c>
      <c r="E70" s="15" t="s">
        <v>748</v>
      </c>
      <c r="F70" s="15" t="s">
        <v>318</v>
      </c>
      <c r="G70" s="15">
        <v>10</v>
      </c>
      <c r="H70" s="15">
        <v>10</v>
      </c>
      <c r="I70" s="75">
        <f t="shared" si="3"/>
        <v>1.6666666666666667</v>
      </c>
    </row>
    <row r="71" spans="1:9" s="15" customFormat="1" x14ac:dyDescent="0.35">
      <c r="A71" s="187" t="s">
        <v>255</v>
      </c>
      <c r="B71" s="15" t="s">
        <v>608</v>
      </c>
      <c r="C71" s="15" t="s">
        <v>749</v>
      </c>
      <c r="D71" s="15" t="s">
        <v>49</v>
      </c>
      <c r="E71" s="15" t="s">
        <v>750</v>
      </c>
      <c r="F71" s="15" t="s">
        <v>363</v>
      </c>
      <c r="G71" s="15">
        <v>16</v>
      </c>
      <c r="H71" s="15">
        <v>16</v>
      </c>
      <c r="I71" s="75">
        <f t="shared" si="3"/>
        <v>2.6666666666666665</v>
      </c>
    </row>
    <row r="72" spans="1:9" s="15" customFormat="1" x14ac:dyDescent="0.35">
      <c r="A72" s="187" t="s">
        <v>255</v>
      </c>
      <c r="B72" s="15" t="s">
        <v>608</v>
      </c>
      <c r="C72" s="15" t="s">
        <v>749</v>
      </c>
      <c r="D72" s="15" t="s">
        <v>4</v>
      </c>
      <c r="E72" s="15" t="s">
        <v>751</v>
      </c>
      <c r="F72" s="15" t="s">
        <v>752</v>
      </c>
      <c r="G72" s="15">
        <v>57</v>
      </c>
      <c r="H72" s="15">
        <v>58</v>
      </c>
      <c r="I72" s="75">
        <f t="shared" si="3"/>
        <v>9.6666666666666661</v>
      </c>
    </row>
    <row r="73" spans="1:9" s="15" customFormat="1" x14ac:dyDescent="0.35">
      <c r="A73" s="187" t="s">
        <v>255</v>
      </c>
      <c r="B73" s="15" t="s">
        <v>608</v>
      </c>
      <c r="C73" s="15" t="s">
        <v>753</v>
      </c>
      <c r="D73" s="15" t="s">
        <v>19</v>
      </c>
      <c r="E73" s="15" t="s">
        <v>754</v>
      </c>
      <c r="F73" s="15" t="s">
        <v>395</v>
      </c>
      <c r="G73" s="15">
        <v>46.1</v>
      </c>
      <c r="H73" s="15">
        <v>44</v>
      </c>
      <c r="I73" s="75">
        <f t="shared" si="3"/>
        <v>7.333333333333333</v>
      </c>
    </row>
    <row r="74" spans="1:9" s="15" customFormat="1" x14ac:dyDescent="0.35">
      <c r="A74" s="187" t="s">
        <v>255</v>
      </c>
      <c r="B74" s="15" t="s">
        <v>608</v>
      </c>
      <c r="C74" s="15" t="s">
        <v>755</v>
      </c>
      <c r="D74" s="15" t="s">
        <v>43</v>
      </c>
      <c r="E74" s="15" t="s">
        <v>756</v>
      </c>
      <c r="F74" s="15" t="s">
        <v>539</v>
      </c>
      <c r="G74" s="15">
        <v>46.3</v>
      </c>
      <c r="H74" s="15">
        <v>46</v>
      </c>
      <c r="I74" s="75">
        <f t="shared" si="3"/>
        <v>7.666666666666667</v>
      </c>
    </row>
    <row r="75" spans="1:9" s="15" customFormat="1" x14ac:dyDescent="0.35">
      <c r="A75" s="187" t="s">
        <v>255</v>
      </c>
      <c r="B75" s="15" t="s">
        <v>608</v>
      </c>
      <c r="C75" s="15" t="s">
        <v>755</v>
      </c>
      <c r="D75" s="15" t="s">
        <v>32</v>
      </c>
      <c r="E75" s="15" t="s">
        <v>757</v>
      </c>
      <c r="F75" s="15" t="s">
        <v>318</v>
      </c>
      <c r="G75" s="15">
        <v>10</v>
      </c>
      <c r="H75" s="15">
        <v>10</v>
      </c>
      <c r="I75" s="75">
        <f t="shared" si="3"/>
        <v>1.6666666666666667</v>
      </c>
    </row>
    <row r="76" spans="1:9" s="15" customFormat="1" x14ac:dyDescent="0.35">
      <c r="A76" s="187" t="s">
        <v>255</v>
      </c>
      <c r="B76" s="15" t="s">
        <v>758</v>
      </c>
      <c r="C76" s="15" t="s">
        <v>759</v>
      </c>
      <c r="D76" s="15" t="s">
        <v>32</v>
      </c>
      <c r="E76" s="15" t="s">
        <v>760</v>
      </c>
      <c r="F76" s="15" t="s">
        <v>761</v>
      </c>
      <c r="G76" s="15">
        <v>55.4</v>
      </c>
      <c r="H76" s="15">
        <v>55.5</v>
      </c>
      <c r="I76" s="75">
        <f t="shared" si="3"/>
        <v>9.25</v>
      </c>
    </row>
    <row r="77" spans="1:9" s="15" customFormat="1" x14ac:dyDescent="0.35">
      <c r="A77" s="187" t="s">
        <v>255</v>
      </c>
      <c r="B77" s="15" t="s">
        <v>30</v>
      </c>
      <c r="C77" s="15" t="s">
        <v>31</v>
      </c>
      <c r="D77" s="15" t="s">
        <v>32</v>
      </c>
      <c r="E77" s="15" t="s">
        <v>762</v>
      </c>
      <c r="F77" s="15" t="s">
        <v>241</v>
      </c>
      <c r="G77" s="15">
        <v>27.1</v>
      </c>
      <c r="H77" s="15">
        <v>28</v>
      </c>
      <c r="I77" s="75">
        <f t="shared" si="3"/>
        <v>4.666666666666667</v>
      </c>
    </row>
    <row r="78" spans="1:9" s="15" customFormat="1" x14ac:dyDescent="0.35">
      <c r="A78" s="187" t="s">
        <v>255</v>
      </c>
      <c r="B78" s="15" t="s">
        <v>30</v>
      </c>
      <c r="C78" s="15" t="s">
        <v>31</v>
      </c>
      <c r="D78" s="15" t="s">
        <v>32</v>
      </c>
      <c r="E78" s="15" t="s">
        <v>763</v>
      </c>
      <c r="F78" s="15" t="s">
        <v>764</v>
      </c>
      <c r="G78" s="15">
        <v>51.6</v>
      </c>
      <c r="H78" s="15">
        <v>51.6</v>
      </c>
      <c r="I78" s="75">
        <f t="shared" si="3"/>
        <v>8.6</v>
      </c>
    </row>
    <row r="79" spans="1:9" s="15" customFormat="1" x14ac:dyDescent="0.35">
      <c r="A79" s="187" t="s">
        <v>255</v>
      </c>
      <c r="B79" s="15" t="s">
        <v>30</v>
      </c>
      <c r="C79" s="15" t="s">
        <v>31</v>
      </c>
      <c r="D79" s="15" t="s">
        <v>32</v>
      </c>
      <c r="E79" s="15" t="s">
        <v>765</v>
      </c>
      <c r="F79" s="15" t="s">
        <v>766</v>
      </c>
      <c r="G79" s="15">
        <v>23.4</v>
      </c>
      <c r="H79" s="15">
        <v>23.5</v>
      </c>
      <c r="I79" s="75">
        <f t="shared" si="3"/>
        <v>3.9166666666666665</v>
      </c>
    </row>
    <row r="80" spans="1:9" s="15" customFormat="1" x14ac:dyDescent="0.35">
      <c r="A80" s="187" t="s">
        <v>255</v>
      </c>
      <c r="B80" s="15" t="s">
        <v>30</v>
      </c>
      <c r="C80" s="15" t="s">
        <v>35</v>
      </c>
      <c r="D80" s="15" t="s">
        <v>4</v>
      </c>
      <c r="E80" s="15" t="s">
        <v>767</v>
      </c>
      <c r="F80" s="15" t="s">
        <v>768</v>
      </c>
      <c r="G80" s="15">
        <v>63.8</v>
      </c>
      <c r="H80" s="15">
        <v>63.5</v>
      </c>
      <c r="I80" s="75">
        <f t="shared" si="3"/>
        <v>10.583333333333334</v>
      </c>
    </row>
    <row r="81" spans="1:9" s="15" customFormat="1" x14ac:dyDescent="0.35">
      <c r="A81" s="187" t="s">
        <v>255</v>
      </c>
      <c r="B81" s="15" t="s">
        <v>30</v>
      </c>
      <c r="C81" s="15" t="s">
        <v>35</v>
      </c>
      <c r="D81" s="15" t="s">
        <v>4</v>
      </c>
      <c r="E81" s="15" t="s">
        <v>769</v>
      </c>
      <c r="F81" s="15" t="s">
        <v>638</v>
      </c>
      <c r="G81" s="15">
        <v>37.9</v>
      </c>
      <c r="H81" s="15">
        <v>38</v>
      </c>
      <c r="I81" s="75">
        <f t="shared" si="3"/>
        <v>6.333333333333333</v>
      </c>
    </row>
    <row r="82" spans="1:9" s="15" customFormat="1" x14ac:dyDescent="0.35">
      <c r="A82" s="187" t="s">
        <v>255</v>
      </c>
      <c r="B82" s="15" t="s">
        <v>37</v>
      </c>
      <c r="C82" s="15" t="s">
        <v>716</v>
      </c>
      <c r="D82" s="15" t="s">
        <v>4</v>
      </c>
      <c r="E82" s="15" t="s">
        <v>770</v>
      </c>
      <c r="F82" s="15" t="s">
        <v>771</v>
      </c>
      <c r="G82" s="15">
        <v>40.1</v>
      </c>
      <c r="H82" s="15">
        <v>40</v>
      </c>
      <c r="I82" s="75">
        <f t="shared" si="3"/>
        <v>6.666666666666667</v>
      </c>
    </row>
    <row r="83" spans="1:9" s="15" customFormat="1" x14ac:dyDescent="0.35">
      <c r="A83" s="187" t="s">
        <v>255</v>
      </c>
      <c r="B83" s="15" t="s">
        <v>37</v>
      </c>
      <c r="C83" s="15" t="s">
        <v>117</v>
      </c>
      <c r="D83" s="15" t="s">
        <v>43</v>
      </c>
      <c r="E83" s="15" t="s">
        <v>772</v>
      </c>
      <c r="F83" s="15" t="s">
        <v>372</v>
      </c>
      <c r="G83" s="15">
        <v>31.1</v>
      </c>
      <c r="H83" s="15">
        <v>31</v>
      </c>
      <c r="I83" s="75">
        <f t="shared" si="3"/>
        <v>5.166666666666667</v>
      </c>
    </row>
    <row r="84" spans="1:9" s="15" customFormat="1" x14ac:dyDescent="0.35">
      <c r="A84" s="187" t="s">
        <v>255</v>
      </c>
      <c r="B84" s="15" t="s">
        <v>37</v>
      </c>
      <c r="C84" s="15" t="s">
        <v>773</v>
      </c>
      <c r="D84" s="15" t="s">
        <v>32</v>
      </c>
      <c r="E84" s="15" t="s">
        <v>774</v>
      </c>
      <c r="F84" s="15" t="s">
        <v>213</v>
      </c>
      <c r="G84" s="15">
        <v>24.9</v>
      </c>
      <c r="H84" s="15">
        <v>24</v>
      </c>
      <c r="I84" s="75">
        <f t="shared" si="3"/>
        <v>4</v>
      </c>
    </row>
    <row r="85" spans="1:9" s="15" customFormat="1" x14ac:dyDescent="0.35">
      <c r="A85" s="187" t="s">
        <v>255</v>
      </c>
      <c r="B85" s="15" t="s">
        <v>37</v>
      </c>
      <c r="C85" s="15" t="s">
        <v>419</v>
      </c>
      <c r="D85" s="15" t="s">
        <v>4</v>
      </c>
      <c r="E85" s="15" t="s">
        <v>775</v>
      </c>
      <c r="F85" s="15" t="s">
        <v>363</v>
      </c>
      <c r="G85" s="15">
        <v>15.9</v>
      </c>
      <c r="H85" s="15">
        <v>16</v>
      </c>
      <c r="I85" s="75">
        <f t="shared" si="3"/>
        <v>2.6666666666666665</v>
      </c>
    </row>
    <row r="86" spans="1:9" s="15" customFormat="1" x14ac:dyDescent="0.35">
      <c r="A86" s="187" t="s">
        <v>255</v>
      </c>
      <c r="B86" s="15" t="s">
        <v>37</v>
      </c>
      <c r="C86" s="15" t="s">
        <v>776</v>
      </c>
      <c r="D86" s="15" t="s">
        <v>19</v>
      </c>
      <c r="E86" s="15" t="s">
        <v>777</v>
      </c>
      <c r="F86" s="15" t="s">
        <v>241</v>
      </c>
      <c r="G86" s="15">
        <v>27.8</v>
      </c>
      <c r="H86" s="15">
        <v>28</v>
      </c>
      <c r="I86" s="75">
        <f t="shared" si="3"/>
        <v>4.666666666666667</v>
      </c>
    </row>
    <row r="87" spans="1:9" s="15" customFormat="1" x14ac:dyDescent="0.35">
      <c r="A87" s="187" t="s">
        <v>255</v>
      </c>
      <c r="B87" s="15" t="s">
        <v>37</v>
      </c>
      <c r="C87" s="15" t="s">
        <v>778</v>
      </c>
      <c r="D87" s="15" t="s">
        <v>49</v>
      </c>
      <c r="E87" s="15" t="s">
        <v>779</v>
      </c>
      <c r="F87" s="15" t="s">
        <v>723</v>
      </c>
      <c r="G87" s="15">
        <v>31.93</v>
      </c>
      <c r="H87" s="15">
        <v>32</v>
      </c>
      <c r="I87" s="75">
        <f t="shared" si="3"/>
        <v>5.333333333333333</v>
      </c>
    </row>
    <row r="88" spans="1:9" s="15" customFormat="1" x14ac:dyDescent="0.35">
      <c r="A88" s="187" t="s">
        <v>255</v>
      </c>
      <c r="B88" s="15" t="s">
        <v>1735</v>
      </c>
      <c r="C88" s="15" t="s">
        <v>48</v>
      </c>
      <c r="D88" s="15" t="s">
        <v>49</v>
      </c>
      <c r="E88" s="15" t="s">
        <v>780</v>
      </c>
      <c r="F88" s="15" t="s">
        <v>781</v>
      </c>
      <c r="G88" s="15">
        <v>14.9</v>
      </c>
      <c r="H88" s="15">
        <v>15</v>
      </c>
      <c r="I88" s="75">
        <f t="shared" si="3"/>
        <v>2.5</v>
      </c>
    </row>
    <row r="89" spans="1:9" s="15" customFormat="1" x14ac:dyDescent="0.35">
      <c r="A89" s="187" t="s">
        <v>255</v>
      </c>
      <c r="B89" s="15" t="s">
        <v>1735</v>
      </c>
      <c r="C89" s="15" t="s">
        <v>48</v>
      </c>
      <c r="D89" s="15" t="s">
        <v>4</v>
      </c>
      <c r="E89" s="15" t="s">
        <v>782</v>
      </c>
      <c r="F89" s="15" t="s">
        <v>783</v>
      </c>
      <c r="G89" s="15">
        <v>19.7</v>
      </c>
      <c r="H89" s="15">
        <v>18</v>
      </c>
      <c r="I89" s="75">
        <f t="shared" si="3"/>
        <v>3</v>
      </c>
    </row>
    <row r="90" spans="1:9" s="15" customFormat="1" x14ac:dyDescent="0.35">
      <c r="A90" s="187" t="s">
        <v>255</v>
      </c>
      <c r="B90" s="15" t="s">
        <v>1735</v>
      </c>
      <c r="C90" s="15" t="s">
        <v>784</v>
      </c>
      <c r="D90" s="15" t="s">
        <v>32</v>
      </c>
      <c r="E90" s="15" t="s">
        <v>785</v>
      </c>
      <c r="F90" s="15" t="s">
        <v>786</v>
      </c>
      <c r="G90" s="15">
        <v>20</v>
      </c>
      <c r="H90" s="15">
        <v>20</v>
      </c>
      <c r="I90" s="75">
        <f t="shared" si="3"/>
        <v>3.3333333333333335</v>
      </c>
    </row>
    <row r="91" spans="1:9" s="15" customFormat="1" x14ac:dyDescent="0.35">
      <c r="A91" s="187" t="s">
        <v>255</v>
      </c>
      <c r="B91" s="15" t="s">
        <v>1735</v>
      </c>
      <c r="C91" s="15" t="s">
        <v>784</v>
      </c>
      <c r="D91" s="15" t="s">
        <v>32</v>
      </c>
      <c r="E91" s="15" t="s">
        <v>1737</v>
      </c>
      <c r="F91" s="15" t="s">
        <v>787</v>
      </c>
      <c r="G91" s="15">
        <v>32</v>
      </c>
      <c r="H91" s="15">
        <v>32</v>
      </c>
      <c r="I91" s="75">
        <f t="shared" si="3"/>
        <v>5.333333333333333</v>
      </c>
    </row>
    <row r="92" spans="1:9" s="15" customFormat="1" x14ac:dyDescent="0.35">
      <c r="A92" s="187" t="s">
        <v>255</v>
      </c>
      <c r="B92" s="15" t="s">
        <v>1735</v>
      </c>
      <c r="C92" s="15" t="s">
        <v>784</v>
      </c>
      <c r="D92" s="15" t="s">
        <v>32</v>
      </c>
      <c r="E92" s="15" t="s">
        <v>1738</v>
      </c>
      <c r="F92" s="15" t="s">
        <v>1739</v>
      </c>
      <c r="G92" s="15">
        <v>23.4</v>
      </c>
      <c r="H92" s="15">
        <v>24</v>
      </c>
      <c r="I92" s="75">
        <f t="shared" si="3"/>
        <v>4</v>
      </c>
    </row>
    <row r="93" spans="1:9" s="15" customFormat="1" x14ac:dyDescent="0.35">
      <c r="A93" s="187" t="s">
        <v>255</v>
      </c>
      <c r="B93" s="15" t="s">
        <v>1735</v>
      </c>
      <c r="C93" s="15" t="s">
        <v>784</v>
      </c>
      <c r="D93" s="15" t="s">
        <v>49</v>
      </c>
      <c r="E93" s="15" t="s">
        <v>1740</v>
      </c>
      <c r="F93" s="15" t="s">
        <v>175</v>
      </c>
      <c r="G93" s="15">
        <v>13</v>
      </c>
      <c r="H93" s="15">
        <v>13</v>
      </c>
      <c r="I93" s="75">
        <f t="shared" si="3"/>
        <v>2.1666666666666665</v>
      </c>
    </row>
    <row r="94" spans="1:9" s="15" customFormat="1" x14ac:dyDescent="0.35">
      <c r="A94" s="187" t="s">
        <v>255</v>
      </c>
      <c r="B94" s="15" t="s">
        <v>1615</v>
      </c>
      <c r="C94" s="15" t="s">
        <v>784</v>
      </c>
      <c r="D94" s="15" t="s">
        <v>32</v>
      </c>
      <c r="E94" s="15" t="s">
        <v>1616</v>
      </c>
      <c r="F94" s="15" t="s">
        <v>737</v>
      </c>
      <c r="G94" s="15">
        <v>90.5</v>
      </c>
      <c r="H94" s="15">
        <v>90</v>
      </c>
      <c r="I94" s="75">
        <f t="shared" si="3"/>
        <v>15</v>
      </c>
    </row>
    <row r="95" spans="1:9" s="15" customFormat="1" x14ac:dyDescent="0.35">
      <c r="A95" s="187" t="s">
        <v>255</v>
      </c>
      <c r="B95" s="15" t="s">
        <v>1615</v>
      </c>
      <c r="C95" s="15" t="s">
        <v>784</v>
      </c>
      <c r="D95" s="15" t="s">
        <v>32</v>
      </c>
      <c r="E95" s="15" t="s">
        <v>1618</v>
      </c>
      <c r="F95" s="15" t="s">
        <v>1447</v>
      </c>
      <c r="G95" s="15">
        <v>260.7</v>
      </c>
      <c r="H95" s="15">
        <v>261</v>
      </c>
      <c r="I95" s="75">
        <f t="shared" si="3"/>
        <v>43.5</v>
      </c>
    </row>
    <row r="96" spans="1:9" s="15" customFormat="1" x14ac:dyDescent="0.35">
      <c r="A96" s="187" t="s">
        <v>255</v>
      </c>
      <c r="B96" s="15" t="s">
        <v>1615</v>
      </c>
      <c r="C96" s="15" t="s">
        <v>784</v>
      </c>
      <c r="D96" s="15" t="s">
        <v>32</v>
      </c>
      <c r="E96" s="15" t="s">
        <v>1619</v>
      </c>
      <c r="F96" s="15" t="s">
        <v>1617</v>
      </c>
      <c r="G96" s="15">
        <v>35</v>
      </c>
      <c r="H96" s="15">
        <v>35</v>
      </c>
      <c r="I96" s="75">
        <f t="shared" si="3"/>
        <v>5.833333333333333</v>
      </c>
    </row>
    <row r="97" spans="1:10" s="15" customFormat="1" x14ac:dyDescent="0.35">
      <c r="A97" s="187" t="s">
        <v>255</v>
      </c>
      <c r="B97" s="15" t="s">
        <v>1615</v>
      </c>
      <c r="C97" s="15" t="s">
        <v>784</v>
      </c>
      <c r="D97" s="15" t="s">
        <v>32</v>
      </c>
      <c r="E97" s="15" t="s">
        <v>1620</v>
      </c>
      <c r="F97" s="15" t="s">
        <v>1623</v>
      </c>
      <c r="G97" s="15">
        <v>33.5</v>
      </c>
      <c r="H97" s="15">
        <v>33.5</v>
      </c>
      <c r="I97" s="75">
        <f t="shared" si="3"/>
        <v>5.583333333333333</v>
      </c>
    </row>
    <row r="98" spans="1:10" s="15" customFormat="1" x14ac:dyDescent="0.35">
      <c r="A98" s="187" t="s">
        <v>255</v>
      </c>
      <c r="B98" s="15" t="s">
        <v>1615</v>
      </c>
      <c r="C98" s="15" t="s">
        <v>784</v>
      </c>
      <c r="D98" s="15" t="s">
        <v>32</v>
      </c>
      <c r="E98" s="15" t="s">
        <v>1621</v>
      </c>
      <c r="F98" s="15" t="s">
        <v>1624</v>
      </c>
      <c r="G98" s="15">
        <v>122.7</v>
      </c>
      <c r="H98" s="15">
        <v>122.7</v>
      </c>
      <c r="I98" s="75">
        <f t="shared" si="3"/>
        <v>20.45</v>
      </c>
    </row>
    <row r="99" spans="1:10" s="15" customFormat="1" x14ac:dyDescent="0.35">
      <c r="A99" s="187" t="s">
        <v>255</v>
      </c>
      <c r="B99" s="15" t="s">
        <v>1615</v>
      </c>
      <c r="C99" s="15" t="s">
        <v>784</v>
      </c>
      <c r="D99" s="15" t="s">
        <v>32</v>
      </c>
      <c r="E99" s="15" t="s">
        <v>1622</v>
      </c>
      <c r="F99" s="15" t="s">
        <v>139</v>
      </c>
      <c r="G99" s="15">
        <v>19</v>
      </c>
      <c r="H99" s="15">
        <v>19.5</v>
      </c>
      <c r="I99" s="75">
        <f t="shared" si="3"/>
        <v>3.25</v>
      </c>
    </row>
    <row r="100" spans="1:10" s="15" customFormat="1" x14ac:dyDescent="0.35">
      <c r="A100" s="187" t="s">
        <v>255</v>
      </c>
      <c r="B100" s="15" t="s">
        <v>1627</v>
      </c>
      <c r="C100" s="15" t="s">
        <v>1625</v>
      </c>
      <c r="D100" s="15" t="s">
        <v>49</v>
      </c>
      <c r="E100" s="15" t="s">
        <v>1626</v>
      </c>
      <c r="F100" s="15" t="s">
        <v>16</v>
      </c>
      <c r="G100" s="15">
        <v>34</v>
      </c>
      <c r="H100" s="15">
        <v>34</v>
      </c>
      <c r="I100" s="75">
        <f t="shared" si="3"/>
        <v>5.666666666666667</v>
      </c>
    </row>
    <row r="101" spans="1:10" s="15" customFormat="1" x14ac:dyDescent="0.35">
      <c r="A101" s="187" t="s">
        <v>255</v>
      </c>
      <c r="B101" s="15" t="s">
        <v>1735</v>
      </c>
      <c r="C101" s="15" t="s">
        <v>1741</v>
      </c>
      <c r="D101" s="15" t="s">
        <v>52</v>
      </c>
      <c r="E101" s="15" t="s">
        <v>1742</v>
      </c>
      <c r="F101" s="15" t="s">
        <v>1743</v>
      </c>
      <c r="G101" s="15">
        <v>34.1</v>
      </c>
      <c r="H101" s="15">
        <v>39</v>
      </c>
      <c r="I101" s="75">
        <f t="shared" si="3"/>
        <v>6.5</v>
      </c>
    </row>
    <row r="102" spans="1:10" s="15" customFormat="1" x14ac:dyDescent="0.35">
      <c r="A102" s="187" t="s">
        <v>255</v>
      </c>
      <c r="B102" s="15" t="s">
        <v>1735</v>
      </c>
      <c r="C102" s="15" t="s">
        <v>612</v>
      </c>
      <c r="D102" s="15" t="s">
        <v>10</v>
      </c>
      <c r="E102" s="15" t="s">
        <v>1744</v>
      </c>
      <c r="F102" s="15" t="s">
        <v>16</v>
      </c>
      <c r="G102" s="15">
        <v>36.4</v>
      </c>
      <c r="H102" s="15">
        <v>34</v>
      </c>
      <c r="I102" s="75">
        <f t="shared" si="3"/>
        <v>5.666666666666667</v>
      </c>
    </row>
    <row r="103" spans="1:10" s="15" customFormat="1" x14ac:dyDescent="0.35">
      <c r="A103" s="187" t="s">
        <v>255</v>
      </c>
      <c r="B103" s="15" t="s">
        <v>1735</v>
      </c>
      <c r="C103" s="15" t="s">
        <v>788</v>
      </c>
      <c r="D103" s="15" t="s">
        <v>49</v>
      </c>
      <c r="E103" s="55" t="s">
        <v>1745</v>
      </c>
      <c r="F103" s="55" t="s">
        <v>1746</v>
      </c>
      <c r="G103" s="15">
        <v>46.5</v>
      </c>
      <c r="H103" s="15">
        <v>46</v>
      </c>
      <c r="I103" s="75">
        <f t="shared" si="3"/>
        <v>7.666666666666667</v>
      </c>
    </row>
    <row r="104" spans="1:10" s="15" customFormat="1" x14ac:dyDescent="0.35">
      <c r="A104" s="187" t="s">
        <v>255</v>
      </c>
      <c r="B104" s="15" t="s">
        <v>1735</v>
      </c>
      <c r="C104" s="15" t="s">
        <v>788</v>
      </c>
      <c r="D104" s="15" t="s">
        <v>49</v>
      </c>
      <c r="E104" s="55" t="s">
        <v>1748</v>
      </c>
      <c r="F104" s="55" t="s">
        <v>1747</v>
      </c>
      <c r="G104" s="15">
        <v>37</v>
      </c>
      <c r="H104" s="15">
        <v>37</v>
      </c>
      <c r="I104" s="75">
        <f t="shared" si="3"/>
        <v>6.166666666666667</v>
      </c>
    </row>
    <row r="105" spans="1:10" s="15" customFormat="1" x14ac:dyDescent="0.35">
      <c r="A105" s="187" t="s">
        <v>255</v>
      </c>
      <c r="B105" s="15" t="s">
        <v>1735</v>
      </c>
      <c r="C105" s="15" t="s">
        <v>53</v>
      </c>
      <c r="D105" s="15" t="s">
        <v>49</v>
      </c>
      <c r="E105" s="55" t="s">
        <v>1749</v>
      </c>
      <c r="F105" s="55" t="s">
        <v>1750</v>
      </c>
      <c r="G105" s="15">
        <v>75</v>
      </c>
      <c r="H105" s="15">
        <v>75</v>
      </c>
      <c r="I105" s="75">
        <f t="shared" si="3"/>
        <v>12.5</v>
      </c>
    </row>
    <row r="106" spans="1:10" s="15" customFormat="1" x14ac:dyDescent="0.35">
      <c r="A106" s="187" t="s">
        <v>255</v>
      </c>
      <c r="B106" s="15" t="s">
        <v>1735</v>
      </c>
      <c r="C106" s="15" t="s">
        <v>53</v>
      </c>
      <c r="D106" s="15" t="s">
        <v>32</v>
      </c>
      <c r="E106" s="55" t="s">
        <v>1751</v>
      </c>
      <c r="F106" s="55" t="s">
        <v>1752</v>
      </c>
      <c r="G106" s="15">
        <v>52.8</v>
      </c>
      <c r="H106" s="15">
        <v>53</v>
      </c>
      <c r="I106" s="75">
        <f t="shared" si="3"/>
        <v>8.8333333333333339</v>
      </c>
    </row>
    <row r="107" spans="1:10" s="15" customFormat="1" x14ac:dyDescent="0.35">
      <c r="A107" s="187" t="s">
        <v>255</v>
      </c>
      <c r="B107" s="15" t="s">
        <v>47</v>
      </c>
      <c r="C107" s="15" t="s">
        <v>790</v>
      </c>
      <c r="D107" s="15" t="s">
        <v>49</v>
      </c>
      <c r="E107" s="15" t="s">
        <v>791</v>
      </c>
      <c r="F107" s="15" t="s">
        <v>363</v>
      </c>
      <c r="G107" s="15">
        <v>15.8</v>
      </c>
      <c r="H107" s="15">
        <v>16</v>
      </c>
      <c r="I107" s="75">
        <f t="shared" si="3"/>
        <v>2.6666666666666665</v>
      </c>
    </row>
    <row r="108" spans="1:10" s="15" customFormat="1" x14ac:dyDescent="0.35">
      <c r="A108" s="187" t="s">
        <v>255</v>
      </c>
      <c r="B108" s="15" t="s">
        <v>47</v>
      </c>
      <c r="C108" s="15" t="s">
        <v>605</v>
      </c>
      <c r="E108" s="15" t="s">
        <v>792</v>
      </c>
      <c r="G108" s="15">
        <v>82.3</v>
      </c>
      <c r="H108" s="15">
        <v>72</v>
      </c>
      <c r="I108" s="89">
        <f t="shared" si="3"/>
        <v>12</v>
      </c>
      <c r="J108" s="61" t="s">
        <v>1684</v>
      </c>
    </row>
    <row r="109" spans="1:10" s="15" customFormat="1" x14ac:dyDescent="0.35">
      <c r="A109" s="187" t="s">
        <v>255</v>
      </c>
      <c r="B109" s="15" t="s">
        <v>1735</v>
      </c>
      <c r="C109" s="15" t="s">
        <v>793</v>
      </c>
      <c r="D109" s="15" t="s">
        <v>52</v>
      </c>
      <c r="E109" s="15" t="s">
        <v>794</v>
      </c>
      <c r="F109" s="15" t="s">
        <v>795</v>
      </c>
      <c r="G109" s="15">
        <v>22.8</v>
      </c>
      <c r="H109" s="15">
        <v>22.5</v>
      </c>
      <c r="I109" s="75">
        <f t="shared" si="3"/>
        <v>3.75</v>
      </c>
    </row>
    <row r="110" spans="1:10" s="15" customFormat="1" x14ac:dyDescent="0.35">
      <c r="A110" s="187" t="s">
        <v>255</v>
      </c>
      <c r="B110" s="15" t="s">
        <v>55</v>
      </c>
      <c r="C110" s="15" t="s">
        <v>796</v>
      </c>
      <c r="D110" s="15" t="s">
        <v>10</v>
      </c>
      <c r="E110" s="15" t="s">
        <v>797</v>
      </c>
      <c r="F110" s="15" t="s">
        <v>287</v>
      </c>
      <c r="G110" s="15">
        <v>26.5</v>
      </c>
      <c r="H110" s="15">
        <v>23</v>
      </c>
      <c r="I110" s="89">
        <v>9</v>
      </c>
      <c r="J110" s="61" t="s">
        <v>1684</v>
      </c>
    </row>
    <row r="111" spans="1:10" s="15" customFormat="1" x14ac:dyDescent="0.35">
      <c r="A111" s="187" t="s">
        <v>255</v>
      </c>
      <c r="B111" s="15" t="s">
        <v>55</v>
      </c>
      <c r="C111" s="15" t="s">
        <v>796</v>
      </c>
      <c r="D111" s="15" t="s">
        <v>19</v>
      </c>
      <c r="E111" s="15" t="s">
        <v>798</v>
      </c>
      <c r="F111" s="15" t="s">
        <v>54</v>
      </c>
      <c r="G111" s="15">
        <v>5.9</v>
      </c>
      <c r="H111" s="15">
        <v>8</v>
      </c>
      <c r="I111" s="89">
        <v>3</v>
      </c>
      <c r="J111" s="61" t="s">
        <v>1684</v>
      </c>
    </row>
    <row r="112" spans="1:10" s="15" customFormat="1" x14ac:dyDescent="0.35">
      <c r="A112" s="187" t="s">
        <v>255</v>
      </c>
      <c r="B112" s="15" t="s">
        <v>55</v>
      </c>
      <c r="C112" s="15" t="s">
        <v>796</v>
      </c>
      <c r="D112" s="15" t="s">
        <v>19</v>
      </c>
      <c r="E112" s="15" t="s">
        <v>799</v>
      </c>
      <c r="F112" s="15" t="s">
        <v>139</v>
      </c>
      <c r="G112" s="15">
        <v>17.7</v>
      </c>
      <c r="H112" s="15">
        <v>19</v>
      </c>
      <c r="I112" s="89">
        <v>7</v>
      </c>
      <c r="J112" s="61" t="s">
        <v>1684</v>
      </c>
    </row>
    <row r="113" spans="1:9" s="15" customFormat="1" x14ac:dyDescent="0.35">
      <c r="A113" s="187" t="s">
        <v>255</v>
      </c>
      <c r="B113" s="15" t="s">
        <v>55</v>
      </c>
      <c r="C113" s="15" t="s">
        <v>800</v>
      </c>
      <c r="D113" s="15" t="s">
        <v>4</v>
      </c>
      <c r="E113" s="15" t="s">
        <v>801</v>
      </c>
      <c r="F113" s="15" t="s">
        <v>309</v>
      </c>
      <c r="G113" s="15">
        <v>14.5</v>
      </c>
      <c r="H113" s="15">
        <v>15</v>
      </c>
      <c r="I113" s="75">
        <f t="shared" si="3"/>
        <v>2.5</v>
      </c>
    </row>
    <row r="114" spans="1:9" s="15" customFormat="1" x14ac:dyDescent="0.35">
      <c r="A114" s="187" t="s">
        <v>255</v>
      </c>
      <c r="B114" s="15" t="s">
        <v>55</v>
      </c>
      <c r="C114" s="15" t="s">
        <v>800</v>
      </c>
      <c r="D114" s="15" t="s">
        <v>4</v>
      </c>
      <c r="E114" s="15" t="s">
        <v>802</v>
      </c>
      <c r="F114" s="15" t="s">
        <v>309</v>
      </c>
      <c r="G114" s="15">
        <v>15.3</v>
      </c>
      <c r="H114" s="15">
        <v>15</v>
      </c>
      <c r="I114" s="75">
        <f t="shared" si="3"/>
        <v>2.5</v>
      </c>
    </row>
    <row r="115" spans="1:9" s="15" customFormat="1" x14ac:dyDescent="0.35">
      <c r="A115" s="187" t="s">
        <v>255</v>
      </c>
      <c r="B115" s="15" t="s">
        <v>55</v>
      </c>
      <c r="C115" s="15" t="s">
        <v>803</v>
      </c>
      <c r="D115" s="15" t="s">
        <v>43</v>
      </c>
      <c r="E115" s="15" t="s">
        <v>804</v>
      </c>
      <c r="F115" s="15" t="s">
        <v>669</v>
      </c>
      <c r="G115" s="15">
        <v>17.100000000000001</v>
      </c>
      <c r="H115" s="15">
        <v>17</v>
      </c>
      <c r="I115" s="75">
        <f t="shared" si="3"/>
        <v>2.8333333333333335</v>
      </c>
    </row>
    <row r="116" spans="1:9" s="15" customFormat="1" x14ac:dyDescent="0.35">
      <c r="A116" s="187" t="s">
        <v>255</v>
      </c>
      <c r="B116" s="15" t="s">
        <v>1735</v>
      </c>
      <c r="C116" s="15" t="s">
        <v>61</v>
      </c>
      <c r="D116" s="15" t="s">
        <v>140</v>
      </c>
      <c r="E116" s="15" t="s">
        <v>805</v>
      </c>
      <c r="F116" s="15" t="s">
        <v>241</v>
      </c>
      <c r="G116" s="15">
        <v>26.8</v>
      </c>
      <c r="H116" s="15">
        <v>28</v>
      </c>
      <c r="I116" s="75">
        <f t="shared" si="3"/>
        <v>4.666666666666667</v>
      </c>
    </row>
    <row r="117" spans="1:9" s="15" customFormat="1" x14ac:dyDescent="0.35">
      <c r="A117" s="187" t="s">
        <v>255</v>
      </c>
      <c r="B117" s="15" t="s">
        <v>60</v>
      </c>
      <c r="C117" s="15" t="s">
        <v>48</v>
      </c>
      <c r="D117" s="15" t="s">
        <v>4</v>
      </c>
      <c r="E117" s="15" t="s">
        <v>1753</v>
      </c>
      <c r="F117" s="15" t="s">
        <v>806</v>
      </c>
      <c r="G117" s="15">
        <v>28.9</v>
      </c>
      <c r="H117" s="15">
        <v>25</v>
      </c>
      <c r="I117" s="75">
        <f t="shared" si="3"/>
        <v>4.166666666666667</v>
      </c>
    </row>
    <row r="118" spans="1:9" s="15" customFormat="1" x14ac:dyDescent="0.35">
      <c r="A118" s="187" t="s">
        <v>255</v>
      </c>
      <c r="B118" s="15" t="s">
        <v>60</v>
      </c>
      <c r="C118" s="15" t="s">
        <v>48</v>
      </c>
      <c r="D118" s="15" t="s">
        <v>4</v>
      </c>
      <c r="E118" s="15" t="s">
        <v>1754</v>
      </c>
      <c r="F118" s="15" t="s">
        <v>669</v>
      </c>
      <c r="G118" s="15">
        <v>22.3</v>
      </c>
      <c r="H118" s="15">
        <v>17</v>
      </c>
      <c r="I118" s="75">
        <f t="shared" si="3"/>
        <v>2.8333333333333335</v>
      </c>
    </row>
    <row r="119" spans="1:9" s="15" customFormat="1" x14ac:dyDescent="0.35">
      <c r="A119" s="187" t="s">
        <v>255</v>
      </c>
      <c r="B119" s="15" t="s">
        <v>1735</v>
      </c>
      <c r="C119" s="15" t="s">
        <v>65</v>
      </c>
      <c r="D119" s="15" t="s">
        <v>43</v>
      </c>
      <c r="E119" s="15" t="s">
        <v>807</v>
      </c>
      <c r="F119" s="15" t="s">
        <v>808</v>
      </c>
      <c r="G119" s="15">
        <v>38.299999999999997</v>
      </c>
      <c r="H119" s="15">
        <v>38.299999999999997</v>
      </c>
      <c r="I119" s="75">
        <f t="shared" si="3"/>
        <v>6.3833333333333329</v>
      </c>
    </row>
    <row r="120" spans="1:9" s="15" customFormat="1" x14ac:dyDescent="0.35">
      <c r="A120" s="187" t="s">
        <v>255</v>
      </c>
      <c r="B120" s="15" t="s">
        <v>60</v>
      </c>
      <c r="C120" s="15" t="s">
        <v>646</v>
      </c>
      <c r="D120" s="15" t="s">
        <v>140</v>
      </c>
      <c r="E120" s="15" t="s">
        <v>809</v>
      </c>
      <c r="F120" s="15" t="s">
        <v>711</v>
      </c>
      <c r="G120" s="15">
        <v>24.3</v>
      </c>
      <c r="H120" s="15">
        <v>25</v>
      </c>
      <c r="I120" s="75">
        <f t="shared" si="3"/>
        <v>4.166666666666667</v>
      </c>
    </row>
    <row r="121" spans="1:9" s="15" customFormat="1" x14ac:dyDescent="0.35">
      <c r="A121" s="187" t="s">
        <v>255</v>
      </c>
      <c r="B121" s="15" t="s">
        <v>1735</v>
      </c>
      <c r="C121" s="15" t="s">
        <v>155</v>
      </c>
      <c r="D121" s="15" t="s">
        <v>49</v>
      </c>
      <c r="E121" s="15" t="s">
        <v>810</v>
      </c>
      <c r="F121" s="15" t="s">
        <v>811</v>
      </c>
      <c r="G121" s="15">
        <v>19</v>
      </c>
      <c r="H121" s="15">
        <v>19</v>
      </c>
      <c r="I121" s="75">
        <f t="shared" si="3"/>
        <v>3.1666666666666665</v>
      </c>
    </row>
    <row r="122" spans="1:9" s="15" customFormat="1" x14ac:dyDescent="0.35">
      <c r="A122" s="187" t="s">
        <v>255</v>
      </c>
      <c r="B122" s="15" t="s">
        <v>1735</v>
      </c>
      <c r="C122" s="15" t="s">
        <v>803</v>
      </c>
      <c r="D122" s="15" t="s">
        <v>43</v>
      </c>
      <c r="E122" s="15" t="s">
        <v>812</v>
      </c>
      <c r="F122" s="15" t="s">
        <v>327</v>
      </c>
      <c r="G122" s="15">
        <v>26.4</v>
      </c>
      <c r="H122" s="15">
        <v>26</v>
      </c>
      <c r="I122" s="75">
        <f t="shared" si="3"/>
        <v>4.333333333333333</v>
      </c>
    </row>
    <row r="123" spans="1:9" s="15" customFormat="1" x14ac:dyDescent="0.35">
      <c r="A123" s="187" t="s">
        <v>255</v>
      </c>
      <c r="B123" s="15" t="s">
        <v>1735</v>
      </c>
      <c r="C123" s="15" t="s">
        <v>803</v>
      </c>
      <c r="D123" s="15" t="s">
        <v>19</v>
      </c>
      <c r="E123" s="15" t="s">
        <v>813</v>
      </c>
      <c r="F123" s="15" t="s">
        <v>241</v>
      </c>
      <c r="G123" s="15">
        <v>28</v>
      </c>
      <c r="H123" s="15">
        <v>28</v>
      </c>
      <c r="I123" s="75">
        <f t="shared" si="3"/>
        <v>4.666666666666667</v>
      </c>
    </row>
    <row r="124" spans="1:9" s="15" customFormat="1" x14ac:dyDescent="0.35">
      <c r="A124" s="187" t="s">
        <v>255</v>
      </c>
      <c r="B124" s="15" t="s">
        <v>1735</v>
      </c>
      <c r="C124" s="15" t="s">
        <v>803</v>
      </c>
      <c r="D124" s="15" t="s">
        <v>10</v>
      </c>
      <c r="E124" s="15" t="s">
        <v>814</v>
      </c>
      <c r="F124" s="15" t="s">
        <v>282</v>
      </c>
      <c r="G124" s="15">
        <v>30.4</v>
      </c>
      <c r="H124" s="15">
        <v>30</v>
      </c>
      <c r="I124" s="75">
        <f t="shared" ref="I124:I184" si="4">H124/6</f>
        <v>5</v>
      </c>
    </row>
    <row r="125" spans="1:9" s="15" customFormat="1" x14ac:dyDescent="0.35">
      <c r="A125" s="187" t="s">
        <v>255</v>
      </c>
      <c r="B125" s="15" t="s">
        <v>1735</v>
      </c>
      <c r="C125" s="15" t="s">
        <v>76</v>
      </c>
      <c r="D125" s="15" t="s">
        <v>32</v>
      </c>
      <c r="E125" s="55" t="s">
        <v>1762</v>
      </c>
      <c r="F125" s="55" t="s">
        <v>1763</v>
      </c>
      <c r="G125" s="15">
        <v>16</v>
      </c>
      <c r="H125" s="15">
        <v>16</v>
      </c>
      <c r="I125" s="75">
        <f t="shared" si="4"/>
        <v>2.6666666666666665</v>
      </c>
    </row>
    <row r="126" spans="1:9" s="15" customFormat="1" x14ac:dyDescent="0.35">
      <c r="A126" s="187" t="s">
        <v>255</v>
      </c>
      <c r="B126" s="15" t="s">
        <v>1735</v>
      </c>
      <c r="C126" s="15" t="s">
        <v>76</v>
      </c>
      <c r="D126" s="15" t="s">
        <v>32</v>
      </c>
      <c r="E126" s="55" t="s">
        <v>1764</v>
      </c>
      <c r="F126" s="55" t="s">
        <v>1765</v>
      </c>
      <c r="G126" s="15">
        <v>55.5</v>
      </c>
      <c r="H126" s="15">
        <v>57</v>
      </c>
      <c r="I126" s="75">
        <f t="shared" si="4"/>
        <v>9.5</v>
      </c>
    </row>
    <row r="127" spans="1:9" s="15" customFormat="1" x14ac:dyDescent="0.35">
      <c r="A127" s="187" t="s">
        <v>255</v>
      </c>
      <c r="B127" s="15" t="s">
        <v>68</v>
      </c>
      <c r="C127" s="15" t="s">
        <v>69</v>
      </c>
      <c r="D127" s="15" t="s">
        <v>52</v>
      </c>
      <c r="E127" s="15" t="s">
        <v>815</v>
      </c>
      <c r="F127" s="15" t="s">
        <v>669</v>
      </c>
      <c r="G127" s="15">
        <v>18.3</v>
      </c>
      <c r="H127" s="15">
        <v>17</v>
      </c>
      <c r="I127" s="75">
        <f t="shared" si="4"/>
        <v>2.8333333333333335</v>
      </c>
    </row>
    <row r="128" spans="1:9" s="15" customFormat="1" x14ac:dyDescent="0.35">
      <c r="A128" s="187" t="s">
        <v>255</v>
      </c>
      <c r="B128" s="15" t="s">
        <v>68</v>
      </c>
      <c r="C128" s="15" t="s">
        <v>69</v>
      </c>
      <c r="D128" s="15" t="s">
        <v>19</v>
      </c>
      <c r="E128" s="15" t="s">
        <v>816</v>
      </c>
      <c r="F128" s="15" t="s">
        <v>177</v>
      </c>
      <c r="G128" s="15">
        <v>15.3</v>
      </c>
      <c r="H128" s="15">
        <v>11</v>
      </c>
      <c r="I128" s="75">
        <f t="shared" si="4"/>
        <v>1.8333333333333333</v>
      </c>
    </row>
    <row r="129" spans="1:10" s="15" customFormat="1" x14ac:dyDescent="0.35">
      <c r="A129" s="187" t="s">
        <v>255</v>
      </c>
      <c r="B129" s="15" t="s">
        <v>68</v>
      </c>
      <c r="C129" s="15" t="s">
        <v>69</v>
      </c>
      <c r="D129" s="15" t="s">
        <v>10</v>
      </c>
      <c r="E129" s="15" t="s">
        <v>817</v>
      </c>
      <c r="F129" s="15" t="s">
        <v>375</v>
      </c>
      <c r="G129" s="15">
        <v>23.9</v>
      </c>
      <c r="H129" s="15">
        <v>21</v>
      </c>
      <c r="I129" s="89">
        <v>8</v>
      </c>
      <c r="J129" s="61" t="s">
        <v>1688</v>
      </c>
    </row>
    <row r="130" spans="1:10" s="15" customFormat="1" x14ac:dyDescent="0.35">
      <c r="A130" s="187" t="s">
        <v>255</v>
      </c>
      <c r="B130" s="15" t="s">
        <v>818</v>
      </c>
      <c r="C130" s="15" t="s">
        <v>819</v>
      </c>
      <c r="D130" s="15" t="s">
        <v>140</v>
      </c>
      <c r="E130" s="15" t="s">
        <v>1782</v>
      </c>
      <c r="F130" s="15" t="s">
        <v>1781</v>
      </c>
      <c r="G130" s="15">
        <v>10.4</v>
      </c>
      <c r="H130" s="15">
        <v>10.5</v>
      </c>
      <c r="I130" s="75">
        <f t="shared" si="4"/>
        <v>1.75</v>
      </c>
    </row>
    <row r="131" spans="1:10" s="15" customFormat="1" x14ac:dyDescent="0.35">
      <c r="A131" s="187" t="s">
        <v>255</v>
      </c>
      <c r="B131" s="15" t="s">
        <v>1735</v>
      </c>
      <c r="C131" s="15" t="s">
        <v>821</v>
      </c>
      <c r="D131" s="15" t="s">
        <v>19</v>
      </c>
      <c r="E131" s="15" t="s">
        <v>1736</v>
      </c>
      <c r="F131" s="15" t="s">
        <v>860</v>
      </c>
      <c r="G131" s="15">
        <v>62</v>
      </c>
      <c r="H131" s="15">
        <v>64.5</v>
      </c>
      <c r="I131" s="75">
        <f t="shared" si="4"/>
        <v>10.75</v>
      </c>
    </row>
    <row r="132" spans="1:10" s="15" customFormat="1" x14ac:dyDescent="0.35">
      <c r="A132" s="187" t="s">
        <v>255</v>
      </c>
      <c r="B132" s="15" t="s">
        <v>823</v>
      </c>
      <c r="C132" s="15" t="s">
        <v>824</v>
      </c>
      <c r="D132" s="15" t="s">
        <v>10</v>
      </c>
      <c r="E132" s="15" t="s">
        <v>825</v>
      </c>
      <c r="F132" s="15" t="s">
        <v>148</v>
      </c>
      <c r="G132" s="15">
        <v>21.7</v>
      </c>
      <c r="H132" s="15">
        <v>22</v>
      </c>
      <c r="I132" s="75">
        <f t="shared" si="4"/>
        <v>3.6666666666666665</v>
      </c>
    </row>
    <row r="133" spans="1:10" s="15" customFormat="1" x14ac:dyDescent="0.35">
      <c r="A133" s="187" t="s">
        <v>255</v>
      </c>
      <c r="B133" s="15" t="s">
        <v>80</v>
      </c>
      <c r="C133" s="15" t="s">
        <v>826</v>
      </c>
      <c r="D133" s="15" t="s">
        <v>43</v>
      </c>
      <c r="E133" s="15" t="s">
        <v>827</v>
      </c>
      <c r="F133" s="15" t="s">
        <v>828</v>
      </c>
      <c r="G133" s="15">
        <v>38.799999999999997</v>
      </c>
      <c r="H133" s="15">
        <v>35</v>
      </c>
      <c r="I133" s="75">
        <f t="shared" si="4"/>
        <v>5.833333333333333</v>
      </c>
    </row>
    <row r="134" spans="1:10" s="15" customFormat="1" x14ac:dyDescent="0.35">
      <c r="A134" s="187" t="s">
        <v>255</v>
      </c>
      <c r="B134" s="15" t="s">
        <v>80</v>
      </c>
      <c r="C134" s="15" t="s">
        <v>829</v>
      </c>
      <c r="D134" s="15" t="s">
        <v>10</v>
      </c>
      <c r="E134" s="15" t="s">
        <v>830</v>
      </c>
      <c r="F134" s="15" t="s">
        <v>831</v>
      </c>
      <c r="G134" s="15">
        <v>80.900000000000006</v>
      </c>
      <c r="H134" s="15">
        <v>79</v>
      </c>
      <c r="I134" s="75">
        <f t="shared" si="4"/>
        <v>13.166666666666666</v>
      </c>
    </row>
    <row r="135" spans="1:10" s="15" customFormat="1" x14ac:dyDescent="0.35">
      <c r="A135" s="187" t="s">
        <v>255</v>
      </c>
      <c r="B135" s="15" t="s">
        <v>80</v>
      </c>
      <c r="C135" s="15" t="s">
        <v>833</v>
      </c>
      <c r="D135" s="15" t="s">
        <v>49</v>
      </c>
      <c r="E135" s="15" t="s">
        <v>834</v>
      </c>
      <c r="F135" s="15" t="s">
        <v>835</v>
      </c>
      <c r="G135" s="15">
        <v>89.8</v>
      </c>
      <c r="H135" s="15">
        <v>89.8</v>
      </c>
      <c r="I135" s="75">
        <f t="shared" si="4"/>
        <v>14.966666666666667</v>
      </c>
    </row>
    <row r="136" spans="1:10" s="15" customFormat="1" x14ac:dyDescent="0.35">
      <c r="A136" s="187" t="s">
        <v>255</v>
      </c>
      <c r="B136" s="15" t="s">
        <v>80</v>
      </c>
      <c r="C136" s="15" t="s">
        <v>833</v>
      </c>
      <c r="D136" s="15" t="s">
        <v>49</v>
      </c>
      <c r="E136" s="15" t="s">
        <v>836</v>
      </c>
      <c r="F136" s="15" t="s">
        <v>837</v>
      </c>
      <c r="G136" s="15">
        <v>48.7</v>
      </c>
      <c r="H136" s="15">
        <v>48.7</v>
      </c>
      <c r="I136" s="75">
        <f t="shared" si="4"/>
        <v>8.1166666666666671</v>
      </c>
    </row>
    <row r="137" spans="1:10" s="15" customFormat="1" x14ac:dyDescent="0.35">
      <c r="A137" s="187" t="s">
        <v>255</v>
      </c>
      <c r="B137" s="15" t="s">
        <v>80</v>
      </c>
      <c r="C137" s="15" t="s">
        <v>839</v>
      </c>
      <c r="D137" s="15" t="s">
        <v>32</v>
      </c>
      <c r="E137" s="15" t="s">
        <v>840</v>
      </c>
      <c r="F137" s="15" t="s">
        <v>841</v>
      </c>
      <c r="G137" s="15">
        <v>120.4</v>
      </c>
      <c r="H137" s="15">
        <v>120.4</v>
      </c>
      <c r="I137" s="75">
        <f t="shared" si="4"/>
        <v>20.066666666666666</v>
      </c>
    </row>
    <row r="138" spans="1:10" s="15" customFormat="1" x14ac:dyDescent="0.35">
      <c r="A138" s="187" t="s">
        <v>255</v>
      </c>
      <c r="B138" s="15" t="s">
        <v>80</v>
      </c>
      <c r="C138" s="15" t="s">
        <v>839</v>
      </c>
      <c r="D138" s="15" t="s">
        <v>43</v>
      </c>
      <c r="E138" s="15" t="s">
        <v>842</v>
      </c>
      <c r="F138" s="15" t="s">
        <v>843</v>
      </c>
      <c r="G138" s="15">
        <v>116.8</v>
      </c>
      <c r="H138" s="15">
        <v>116.8</v>
      </c>
      <c r="I138" s="75">
        <f t="shared" si="4"/>
        <v>19.466666666666665</v>
      </c>
    </row>
    <row r="139" spans="1:10" s="15" customFormat="1" x14ac:dyDescent="0.35">
      <c r="A139" s="187" t="s">
        <v>255</v>
      </c>
      <c r="B139" s="15" t="s">
        <v>80</v>
      </c>
      <c r="C139" s="15" t="s">
        <v>324</v>
      </c>
      <c r="D139" s="15" t="s">
        <v>43</v>
      </c>
      <c r="E139" s="15" t="s">
        <v>842</v>
      </c>
      <c r="F139" s="15" t="s">
        <v>844</v>
      </c>
      <c r="G139" s="15">
        <v>107.8</v>
      </c>
      <c r="H139" s="15">
        <v>107.8</v>
      </c>
      <c r="I139" s="75">
        <f t="shared" si="4"/>
        <v>17.966666666666665</v>
      </c>
    </row>
    <row r="140" spans="1:10" s="15" customFormat="1" x14ac:dyDescent="0.35">
      <c r="A140" s="187" t="s">
        <v>255</v>
      </c>
      <c r="B140" s="15" t="s">
        <v>80</v>
      </c>
      <c r="C140" s="15" t="s">
        <v>845</v>
      </c>
      <c r="D140" s="15" t="s">
        <v>43</v>
      </c>
      <c r="E140" s="15" t="s">
        <v>846</v>
      </c>
      <c r="F140" s="15" t="s">
        <v>847</v>
      </c>
      <c r="G140" s="15">
        <v>78.400000000000006</v>
      </c>
      <c r="H140" s="15">
        <v>78.400000000000006</v>
      </c>
      <c r="I140" s="75">
        <f t="shared" si="4"/>
        <v>13.066666666666668</v>
      </c>
    </row>
    <row r="141" spans="1:10" s="15" customFormat="1" x14ac:dyDescent="0.35">
      <c r="A141" s="187" t="s">
        <v>255</v>
      </c>
      <c r="B141" s="15" t="s">
        <v>80</v>
      </c>
      <c r="C141" s="15" t="s">
        <v>845</v>
      </c>
      <c r="D141" s="15" t="s">
        <v>32</v>
      </c>
      <c r="E141" s="15" t="s">
        <v>848</v>
      </c>
      <c r="F141" s="15" t="s">
        <v>177</v>
      </c>
      <c r="G141" s="15">
        <v>11.4</v>
      </c>
      <c r="H141" s="15">
        <v>11</v>
      </c>
      <c r="I141" s="75">
        <f t="shared" si="4"/>
        <v>1.8333333333333333</v>
      </c>
    </row>
    <row r="142" spans="1:10" s="15" customFormat="1" x14ac:dyDescent="0.35">
      <c r="A142" s="187" t="s">
        <v>255</v>
      </c>
      <c r="B142" s="15" t="s">
        <v>80</v>
      </c>
      <c r="C142" s="15" t="s">
        <v>845</v>
      </c>
      <c r="D142" s="15" t="s">
        <v>49</v>
      </c>
      <c r="E142" s="15" t="s">
        <v>849</v>
      </c>
      <c r="F142" s="15" t="s">
        <v>850</v>
      </c>
      <c r="G142" s="15">
        <v>10.3</v>
      </c>
      <c r="H142" s="15">
        <v>10.3</v>
      </c>
      <c r="I142" s="89">
        <v>4</v>
      </c>
      <c r="J142" s="61" t="s">
        <v>1684</v>
      </c>
    </row>
    <row r="143" spans="1:10" s="15" customFormat="1" x14ac:dyDescent="0.35">
      <c r="A143" s="187" t="s">
        <v>255</v>
      </c>
      <c r="B143" s="15" t="s">
        <v>80</v>
      </c>
      <c r="C143" s="15" t="s">
        <v>845</v>
      </c>
      <c r="D143" s="15" t="s">
        <v>43</v>
      </c>
      <c r="E143" s="15" t="s">
        <v>851</v>
      </c>
      <c r="F143" s="15" t="s">
        <v>54</v>
      </c>
      <c r="G143" s="15">
        <v>10.3</v>
      </c>
      <c r="H143" s="15">
        <v>8</v>
      </c>
      <c r="I143" s="89">
        <v>2</v>
      </c>
      <c r="J143" s="61" t="s">
        <v>1684</v>
      </c>
    </row>
    <row r="144" spans="1:10" s="15" customFormat="1" x14ac:dyDescent="0.35">
      <c r="A144" s="187" t="s">
        <v>255</v>
      </c>
      <c r="B144" s="15" t="s">
        <v>80</v>
      </c>
      <c r="C144" s="15" t="s">
        <v>845</v>
      </c>
      <c r="D144" s="15" t="s">
        <v>32</v>
      </c>
      <c r="E144" s="15" t="s">
        <v>852</v>
      </c>
      <c r="F144" s="15" t="s">
        <v>375</v>
      </c>
      <c r="G144" s="15">
        <v>20.8</v>
      </c>
      <c r="H144" s="15">
        <v>21</v>
      </c>
      <c r="I144" s="75">
        <f t="shared" si="4"/>
        <v>3.5</v>
      </c>
    </row>
    <row r="145" spans="1:9" s="15" customFormat="1" x14ac:dyDescent="0.35">
      <c r="A145" s="187" t="s">
        <v>255</v>
      </c>
      <c r="B145" s="15" t="s">
        <v>80</v>
      </c>
      <c r="C145" s="15" t="s">
        <v>853</v>
      </c>
      <c r="D145" s="15" t="s">
        <v>32</v>
      </c>
      <c r="E145" s="15" t="s">
        <v>854</v>
      </c>
      <c r="F145" s="15" t="s">
        <v>855</v>
      </c>
      <c r="G145" s="15">
        <v>99.6</v>
      </c>
      <c r="H145" s="15">
        <v>99.6</v>
      </c>
      <c r="I145" s="75">
        <f t="shared" si="4"/>
        <v>16.599999999999998</v>
      </c>
    </row>
    <row r="146" spans="1:9" s="15" customFormat="1" x14ac:dyDescent="0.35">
      <c r="A146" s="187" t="s">
        <v>255</v>
      </c>
      <c r="B146" s="15" t="s">
        <v>80</v>
      </c>
      <c r="C146" s="15" t="s">
        <v>853</v>
      </c>
      <c r="D146" s="15" t="s">
        <v>43</v>
      </c>
      <c r="E146" s="15" t="s">
        <v>856</v>
      </c>
      <c r="F146" s="15" t="s">
        <v>857</v>
      </c>
      <c r="G146" s="15">
        <v>113.6</v>
      </c>
      <c r="H146" s="15">
        <v>113.6</v>
      </c>
      <c r="I146" s="75">
        <f t="shared" si="4"/>
        <v>18.933333333333334</v>
      </c>
    </row>
    <row r="147" spans="1:9" s="15" customFormat="1" x14ac:dyDescent="0.35">
      <c r="A147" s="187" t="s">
        <v>255</v>
      </c>
      <c r="B147" s="15" t="s">
        <v>80</v>
      </c>
      <c r="C147" s="15" t="s">
        <v>853</v>
      </c>
      <c r="D147" s="15" t="s">
        <v>32</v>
      </c>
      <c r="E147" s="15" t="s">
        <v>858</v>
      </c>
      <c r="F147" s="15" t="s">
        <v>318</v>
      </c>
      <c r="G147" s="15">
        <v>9.6999999999999993</v>
      </c>
      <c r="H147" s="15">
        <v>10</v>
      </c>
      <c r="I147" s="75">
        <f t="shared" si="4"/>
        <v>1.6666666666666667</v>
      </c>
    </row>
    <row r="148" spans="1:9" s="15" customFormat="1" x14ac:dyDescent="0.35">
      <c r="A148" s="187" t="s">
        <v>255</v>
      </c>
      <c r="B148" s="15" t="s">
        <v>80</v>
      </c>
      <c r="C148" s="15" t="s">
        <v>853</v>
      </c>
      <c r="D148" s="15" t="s">
        <v>43</v>
      </c>
      <c r="E148" s="15" t="s">
        <v>859</v>
      </c>
      <c r="F148" s="15" t="s">
        <v>860</v>
      </c>
      <c r="G148" s="15">
        <v>61.2</v>
      </c>
      <c r="H148" s="15">
        <v>62</v>
      </c>
      <c r="I148" s="75">
        <f t="shared" si="4"/>
        <v>10.333333333333334</v>
      </c>
    </row>
    <row r="149" spans="1:9" s="15" customFormat="1" x14ac:dyDescent="0.35">
      <c r="A149" s="187" t="s">
        <v>255</v>
      </c>
      <c r="B149" s="15" t="s">
        <v>80</v>
      </c>
      <c r="C149" s="15" t="s">
        <v>853</v>
      </c>
      <c r="D149" s="15" t="s">
        <v>32</v>
      </c>
      <c r="E149" s="15" t="s">
        <v>861</v>
      </c>
      <c r="F149" s="15" t="s">
        <v>862</v>
      </c>
      <c r="G149" s="15">
        <v>44.2</v>
      </c>
      <c r="H149" s="15">
        <v>44.2</v>
      </c>
      <c r="I149" s="75">
        <f t="shared" si="4"/>
        <v>7.3666666666666671</v>
      </c>
    </row>
    <row r="150" spans="1:9" s="15" customFormat="1" x14ac:dyDescent="0.35">
      <c r="A150" s="187" t="s">
        <v>255</v>
      </c>
      <c r="B150" s="15" t="s">
        <v>80</v>
      </c>
      <c r="C150" s="15" t="s">
        <v>863</v>
      </c>
      <c r="D150" s="15" t="s">
        <v>32</v>
      </c>
      <c r="E150" s="15" t="s">
        <v>864</v>
      </c>
      <c r="F150" s="15" t="s">
        <v>865</v>
      </c>
      <c r="G150" s="15">
        <v>216.3</v>
      </c>
      <c r="H150" s="15">
        <v>216.3</v>
      </c>
      <c r="I150" s="75">
        <f t="shared" si="4"/>
        <v>36.050000000000004</v>
      </c>
    </row>
    <row r="151" spans="1:9" s="15" customFormat="1" x14ac:dyDescent="0.35">
      <c r="A151" s="187" t="s">
        <v>255</v>
      </c>
      <c r="B151" s="15" t="s">
        <v>80</v>
      </c>
      <c r="C151" s="15" t="s">
        <v>863</v>
      </c>
      <c r="D151" s="15" t="s">
        <v>43</v>
      </c>
      <c r="E151" s="15" t="s">
        <v>866</v>
      </c>
      <c r="F151" s="15" t="s">
        <v>867</v>
      </c>
      <c r="G151" s="15">
        <v>122.9</v>
      </c>
      <c r="H151" s="15">
        <v>122.9</v>
      </c>
      <c r="I151" s="75">
        <f t="shared" si="4"/>
        <v>20.483333333333334</v>
      </c>
    </row>
    <row r="152" spans="1:9" s="15" customFormat="1" x14ac:dyDescent="0.35">
      <c r="A152" s="187" t="s">
        <v>255</v>
      </c>
      <c r="B152" s="15" t="s">
        <v>80</v>
      </c>
      <c r="C152" s="15" t="s">
        <v>863</v>
      </c>
      <c r="D152" s="15" t="s">
        <v>43</v>
      </c>
      <c r="E152" s="15" t="s">
        <v>868</v>
      </c>
      <c r="F152" s="15" t="s">
        <v>869</v>
      </c>
      <c r="G152" s="15">
        <v>216</v>
      </c>
      <c r="H152" s="15">
        <v>214</v>
      </c>
      <c r="I152" s="75">
        <f t="shared" si="4"/>
        <v>35.666666666666664</v>
      </c>
    </row>
    <row r="153" spans="1:9" s="15" customFormat="1" x14ac:dyDescent="0.35">
      <c r="A153" s="187" t="s">
        <v>255</v>
      </c>
      <c r="B153" s="15" t="s">
        <v>80</v>
      </c>
      <c r="C153" s="15" t="s">
        <v>863</v>
      </c>
      <c r="D153" s="15" t="s">
        <v>32</v>
      </c>
      <c r="E153" s="15" t="s">
        <v>870</v>
      </c>
      <c r="F153" s="15" t="s">
        <v>871</v>
      </c>
      <c r="G153" s="15">
        <v>126.4</v>
      </c>
      <c r="H153" s="15">
        <v>126.4</v>
      </c>
      <c r="I153" s="75">
        <f t="shared" si="4"/>
        <v>21.066666666666666</v>
      </c>
    </row>
    <row r="154" spans="1:9" s="15" customFormat="1" x14ac:dyDescent="0.35">
      <c r="A154" s="187" t="s">
        <v>255</v>
      </c>
      <c r="B154" s="15" t="s">
        <v>80</v>
      </c>
      <c r="C154" s="15" t="s">
        <v>81</v>
      </c>
      <c r="D154" s="15" t="s">
        <v>4</v>
      </c>
      <c r="E154" s="15" t="s">
        <v>872</v>
      </c>
      <c r="F154" s="15" t="s">
        <v>873</v>
      </c>
      <c r="G154" s="15">
        <v>45</v>
      </c>
      <c r="H154" s="15">
        <v>45</v>
      </c>
      <c r="I154" s="75">
        <f t="shared" si="4"/>
        <v>7.5</v>
      </c>
    </row>
    <row r="155" spans="1:9" s="15" customFormat="1" x14ac:dyDescent="0.35">
      <c r="A155" s="187" t="s">
        <v>255</v>
      </c>
      <c r="B155" s="15" t="s">
        <v>80</v>
      </c>
      <c r="C155" s="15" t="s">
        <v>81</v>
      </c>
      <c r="D155" s="15" t="s">
        <v>49</v>
      </c>
      <c r="E155" s="15" t="s">
        <v>874</v>
      </c>
      <c r="F155" s="15" t="s">
        <v>737</v>
      </c>
      <c r="G155" s="15">
        <v>47</v>
      </c>
      <c r="H155" s="15">
        <v>45</v>
      </c>
      <c r="I155" s="75">
        <f t="shared" si="4"/>
        <v>7.5</v>
      </c>
    </row>
    <row r="156" spans="1:9" s="15" customFormat="1" x14ac:dyDescent="0.35">
      <c r="A156" s="187" t="s">
        <v>255</v>
      </c>
      <c r="B156" s="15" t="s">
        <v>80</v>
      </c>
      <c r="C156" s="15" t="s">
        <v>81</v>
      </c>
      <c r="D156" s="15" t="s">
        <v>4</v>
      </c>
      <c r="E156" s="15" t="s">
        <v>875</v>
      </c>
      <c r="F156" s="15" t="s">
        <v>876</v>
      </c>
      <c r="G156" s="15">
        <v>38.799999999999997</v>
      </c>
      <c r="H156" s="15">
        <v>38.799999999999997</v>
      </c>
      <c r="I156" s="75">
        <f t="shared" si="4"/>
        <v>6.4666666666666659</v>
      </c>
    </row>
    <row r="157" spans="1:9" s="15" customFormat="1" x14ac:dyDescent="0.35">
      <c r="A157" s="187" t="s">
        <v>255</v>
      </c>
      <c r="B157" s="15" t="s">
        <v>80</v>
      </c>
      <c r="C157" s="15" t="s">
        <v>81</v>
      </c>
      <c r="D157" s="15" t="s">
        <v>49</v>
      </c>
      <c r="E157" s="15" t="s">
        <v>877</v>
      </c>
      <c r="F157" s="15" t="s">
        <v>878</v>
      </c>
      <c r="G157" s="15">
        <v>21</v>
      </c>
      <c r="H157" s="15">
        <v>21</v>
      </c>
      <c r="I157" s="75">
        <f t="shared" si="4"/>
        <v>3.5</v>
      </c>
    </row>
    <row r="158" spans="1:9" s="15" customFormat="1" x14ac:dyDescent="0.35">
      <c r="A158" s="187" t="s">
        <v>255</v>
      </c>
      <c r="B158" s="15" t="s">
        <v>80</v>
      </c>
      <c r="C158" s="15" t="s">
        <v>81</v>
      </c>
      <c r="D158" s="15" t="s">
        <v>4</v>
      </c>
      <c r="E158" s="15" t="s">
        <v>879</v>
      </c>
      <c r="F158" s="15" t="s">
        <v>880</v>
      </c>
      <c r="G158" s="15">
        <v>48.5</v>
      </c>
      <c r="H158" s="15">
        <v>48.5</v>
      </c>
      <c r="I158" s="75">
        <f t="shared" si="4"/>
        <v>8.0833333333333339</v>
      </c>
    </row>
    <row r="159" spans="1:9" s="15" customFormat="1" x14ac:dyDescent="0.35">
      <c r="A159" s="187" t="s">
        <v>255</v>
      </c>
      <c r="B159" s="15" t="s">
        <v>80</v>
      </c>
      <c r="C159" s="15" t="s">
        <v>81</v>
      </c>
      <c r="D159" s="15" t="s">
        <v>4</v>
      </c>
      <c r="E159" s="15" t="s">
        <v>881</v>
      </c>
      <c r="F159" s="15" t="s">
        <v>882</v>
      </c>
      <c r="G159" s="15">
        <v>24.7</v>
      </c>
      <c r="H159" s="15">
        <v>24.7</v>
      </c>
      <c r="I159" s="75">
        <f t="shared" si="4"/>
        <v>4.1166666666666663</v>
      </c>
    </row>
    <row r="160" spans="1:9" s="15" customFormat="1" x14ac:dyDescent="0.35">
      <c r="A160" s="187" t="s">
        <v>255</v>
      </c>
      <c r="B160" s="15" t="s">
        <v>80</v>
      </c>
      <c r="C160" s="15" t="s">
        <v>81</v>
      </c>
      <c r="D160" s="15" t="s">
        <v>49</v>
      </c>
      <c r="E160" s="15" t="s">
        <v>883</v>
      </c>
      <c r="F160" s="15" t="s">
        <v>884</v>
      </c>
      <c r="G160" s="15">
        <v>93.2</v>
      </c>
      <c r="H160" s="15">
        <v>93.2</v>
      </c>
      <c r="I160" s="75">
        <f t="shared" si="4"/>
        <v>15.533333333333333</v>
      </c>
    </row>
    <row r="161" spans="1:9" s="15" customFormat="1" x14ac:dyDescent="0.35">
      <c r="A161" s="187" t="s">
        <v>255</v>
      </c>
      <c r="B161" s="15" t="s">
        <v>80</v>
      </c>
      <c r="C161" s="15" t="s">
        <v>81</v>
      </c>
      <c r="D161" s="15" t="s">
        <v>4</v>
      </c>
      <c r="E161" s="15" t="s">
        <v>885</v>
      </c>
      <c r="F161" s="15" t="s">
        <v>886</v>
      </c>
      <c r="G161" s="15">
        <v>21.8</v>
      </c>
      <c r="H161" s="15">
        <v>21.8</v>
      </c>
      <c r="I161" s="75">
        <f t="shared" si="4"/>
        <v>3.6333333333333333</v>
      </c>
    </row>
    <row r="162" spans="1:9" s="15" customFormat="1" x14ac:dyDescent="0.35">
      <c r="A162" s="187" t="s">
        <v>255</v>
      </c>
      <c r="B162" s="15" t="s">
        <v>80</v>
      </c>
      <c r="C162" s="15" t="s">
        <v>81</v>
      </c>
      <c r="D162" s="15" t="s">
        <v>4</v>
      </c>
      <c r="E162" s="15" t="s">
        <v>888</v>
      </c>
      <c r="F162" s="15" t="s">
        <v>889</v>
      </c>
      <c r="G162" s="15">
        <v>44.6</v>
      </c>
      <c r="H162" s="15">
        <v>44.6</v>
      </c>
      <c r="I162" s="75">
        <f t="shared" si="4"/>
        <v>7.4333333333333336</v>
      </c>
    </row>
    <row r="163" spans="1:9" s="15" customFormat="1" x14ac:dyDescent="0.35">
      <c r="A163" s="187" t="s">
        <v>255</v>
      </c>
      <c r="B163" s="15" t="s">
        <v>80</v>
      </c>
      <c r="C163" s="15" t="s">
        <v>82</v>
      </c>
      <c r="D163" s="15" t="s">
        <v>32</v>
      </c>
      <c r="E163" s="15" t="s">
        <v>864</v>
      </c>
      <c r="F163" s="15" t="s">
        <v>890</v>
      </c>
      <c r="G163" s="15">
        <v>201.5</v>
      </c>
      <c r="H163" s="15">
        <v>201.5</v>
      </c>
      <c r="I163" s="75">
        <f t="shared" si="4"/>
        <v>33.583333333333336</v>
      </c>
    </row>
    <row r="164" spans="1:9" s="15" customFormat="1" x14ac:dyDescent="0.35">
      <c r="A164" s="187" t="s">
        <v>255</v>
      </c>
      <c r="B164" s="15" t="s">
        <v>80</v>
      </c>
      <c r="C164" s="15" t="s">
        <v>82</v>
      </c>
      <c r="D164" s="15" t="s">
        <v>43</v>
      </c>
      <c r="E164" s="15" t="s">
        <v>891</v>
      </c>
      <c r="F164" s="15" t="s">
        <v>892</v>
      </c>
      <c r="G164" s="15">
        <v>212.7</v>
      </c>
      <c r="H164" s="15">
        <v>215</v>
      </c>
      <c r="I164" s="75">
        <f t="shared" si="4"/>
        <v>35.833333333333336</v>
      </c>
    </row>
    <row r="165" spans="1:9" s="15" customFormat="1" x14ac:dyDescent="0.35">
      <c r="A165" s="187" t="s">
        <v>255</v>
      </c>
      <c r="B165" s="15" t="s">
        <v>80</v>
      </c>
      <c r="C165" s="15" t="s">
        <v>82</v>
      </c>
      <c r="D165" s="15" t="s">
        <v>43</v>
      </c>
      <c r="E165" s="15" t="s">
        <v>893</v>
      </c>
      <c r="F165" s="15" t="s">
        <v>673</v>
      </c>
      <c r="G165" s="15">
        <v>48.3</v>
      </c>
      <c r="H165" s="15">
        <v>48</v>
      </c>
      <c r="I165" s="75">
        <f t="shared" si="4"/>
        <v>8</v>
      </c>
    </row>
    <row r="166" spans="1:9" s="15" customFormat="1" x14ac:dyDescent="0.35">
      <c r="A166" s="187" t="s">
        <v>255</v>
      </c>
      <c r="B166" s="15" t="s">
        <v>80</v>
      </c>
      <c r="C166" s="15" t="s">
        <v>82</v>
      </c>
      <c r="D166" s="15" t="s">
        <v>43</v>
      </c>
      <c r="E166" s="15" t="s">
        <v>866</v>
      </c>
      <c r="F166" s="15" t="s">
        <v>860</v>
      </c>
      <c r="G166" s="15">
        <v>60.1</v>
      </c>
      <c r="H166" s="15">
        <v>62</v>
      </c>
      <c r="I166" s="75">
        <f t="shared" si="4"/>
        <v>10.333333333333334</v>
      </c>
    </row>
    <row r="167" spans="1:9" s="15" customFormat="1" x14ac:dyDescent="0.35">
      <c r="A167" s="187" t="s">
        <v>255</v>
      </c>
      <c r="B167" s="15" t="s">
        <v>80</v>
      </c>
      <c r="C167" s="15" t="s">
        <v>82</v>
      </c>
      <c r="D167" s="15" t="s">
        <v>32</v>
      </c>
      <c r="E167" s="15" t="s">
        <v>866</v>
      </c>
      <c r="F167" s="15" t="s">
        <v>857</v>
      </c>
      <c r="G167" s="15">
        <v>117.7</v>
      </c>
      <c r="H167" s="15">
        <v>117.7</v>
      </c>
      <c r="I167" s="75">
        <f t="shared" si="4"/>
        <v>19.616666666666667</v>
      </c>
    </row>
    <row r="168" spans="1:9" s="15" customFormat="1" x14ac:dyDescent="0.35">
      <c r="A168" s="187" t="s">
        <v>255</v>
      </c>
      <c r="B168" s="15" t="s">
        <v>80</v>
      </c>
      <c r="C168" s="15" t="s">
        <v>894</v>
      </c>
      <c r="D168" s="15" t="s">
        <v>32</v>
      </c>
      <c r="E168" s="15" t="s">
        <v>895</v>
      </c>
      <c r="F168" s="15" t="s">
        <v>896</v>
      </c>
      <c r="G168" s="15">
        <v>12.2</v>
      </c>
      <c r="H168" s="15">
        <v>12.2</v>
      </c>
      <c r="I168" s="75">
        <f t="shared" si="4"/>
        <v>2.0333333333333332</v>
      </c>
    </row>
    <row r="169" spans="1:9" s="15" customFormat="1" x14ac:dyDescent="0.35">
      <c r="A169" s="187" t="s">
        <v>255</v>
      </c>
      <c r="B169" s="15" t="s">
        <v>80</v>
      </c>
      <c r="C169" s="15" t="s">
        <v>894</v>
      </c>
      <c r="D169" s="15" t="s">
        <v>43</v>
      </c>
      <c r="E169" s="15" t="s">
        <v>897</v>
      </c>
      <c r="F169" s="15" t="s">
        <v>149</v>
      </c>
      <c r="G169" s="15">
        <v>19.5</v>
      </c>
      <c r="H169" s="15">
        <v>20</v>
      </c>
      <c r="I169" s="75">
        <f t="shared" si="4"/>
        <v>3.3333333333333335</v>
      </c>
    </row>
    <row r="170" spans="1:9" s="15" customFormat="1" x14ac:dyDescent="0.35">
      <c r="A170" s="187" t="s">
        <v>255</v>
      </c>
      <c r="B170" s="15" t="s">
        <v>80</v>
      </c>
      <c r="C170" s="15" t="s">
        <v>898</v>
      </c>
      <c r="D170" s="15" t="s">
        <v>32</v>
      </c>
      <c r="E170" s="15" t="s">
        <v>899</v>
      </c>
      <c r="F170" s="15" t="s">
        <v>900</v>
      </c>
      <c r="G170" s="15">
        <v>120.4</v>
      </c>
      <c r="H170" s="15">
        <v>120.4</v>
      </c>
      <c r="I170" s="75">
        <f t="shared" si="4"/>
        <v>20.066666666666666</v>
      </c>
    </row>
    <row r="171" spans="1:9" s="15" customFormat="1" x14ac:dyDescent="0.35">
      <c r="A171" s="187" t="s">
        <v>255</v>
      </c>
      <c r="B171" s="15" t="s">
        <v>80</v>
      </c>
      <c r="C171" s="15" t="s">
        <v>901</v>
      </c>
      <c r="D171" s="15" t="s">
        <v>49</v>
      </c>
      <c r="E171" s="15" t="s">
        <v>902</v>
      </c>
      <c r="F171" s="15" t="s">
        <v>903</v>
      </c>
      <c r="G171" s="15">
        <v>66.8</v>
      </c>
      <c r="H171" s="15">
        <v>67</v>
      </c>
      <c r="I171" s="75">
        <f t="shared" si="4"/>
        <v>11.166666666666666</v>
      </c>
    </row>
    <row r="172" spans="1:9" s="15" customFormat="1" x14ac:dyDescent="0.35">
      <c r="A172" s="187" t="s">
        <v>255</v>
      </c>
      <c r="B172" s="15" t="s">
        <v>80</v>
      </c>
      <c r="C172" s="15" t="s">
        <v>84</v>
      </c>
      <c r="D172" s="15" t="s">
        <v>32</v>
      </c>
      <c r="E172" s="15" t="s">
        <v>866</v>
      </c>
      <c r="F172" s="15" t="s">
        <v>904</v>
      </c>
      <c r="G172" s="15">
        <v>119.7</v>
      </c>
      <c r="H172" s="15">
        <v>119.7</v>
      </c>
      <c r="I172" s="75">
        <f t="shared" si="4"/>
        <v>19.95</v>
      </c>
    </row>
    <row r="173" spans="1:9" s="15" customFormat="1" x14ac:dyDescent="0.35">
      <c r="A173" s="187" t="s">
        <v>255</v>
      </c>
      <c r="B173" s="15" t="s">
        <v>80</v>
      </c>
      <c r="C173" s="15" t="s">
        <v>84</v>
      </c>
      <c r="D173" s="15" t="s">
        <v>32</v>
      </c>
      <c r="E173" s="15" t="s">
        <v>905</v>
      </c>
      <c r="F173" s="15" t="s">
        <v>906</v>
      </c>
      <c r="G173" s="15">
        <v>145.6</v>
      </c>
      <c r="H173" s="15">
        <v>145.6</v>
      </c>
      <c r="I173" s="75">
        <f t="shared" si="4"/>
        <v>24.266666666666666</v>
      </c>
    </row>
    <row r="174" spans="1:9" s="15" customFormat="1" x14ac:dyDescent="0.35">
      <c r="A174" s="187" t="s">
        <v>255</v>
      </c>
      <c r="B174" s="15" t="s">
        <v>80</v>
      </c>
      <c r="C174" s="15" t="s">
        <v>84</v>
      </c>
      <c r="D174" s="15" t="s">
        <v>43</v>
      </c>
      <c r="E174" s="15" t="s">
        <v>907</v>
      </c>
      <c r="F174" s="15" t="s">
        <v>908</v>
      </c>
      <c r="G174" s="15">
        <v>129.80000000000001</v>
      </c>
      <c r="H174" s="15">
        <v>130</v>
      </c>
      <c r="I174" s="75">
        <f t="shared" si="4"/>
        <v>21.666666666666668</v>
      </c>
    </row>
    <row r="175" spans="1:9" s="15" customFormat="1" x14ac:dyDescent="0.35">
      <c r="A175" s="187" t="s">
        <v>255</v>
      </c>
      <c r="B175" s="15" t="s">
        <v>80</v>
      </c>
      <c r="C175" s="15" t="s">
        <v>84</v>
      </c>
      <c r="D175" s="15" t="s">
        <v>43</v>
      </c>
      <c r="E175" s="15" t="s">
        <v>909</v>
      </c>
      <c r="F175" s="15" t="s">
        <v>910</v>
      </c>
      <c r="G175" s="15">
        <v>58.3</v>
      </c>
      <c r="H175" s="15">
        <v>58.3</v>
      </c>
      <c r="I175" s="75">
        <f t="shared" si="4"/>
        <v>9.7166666666666668</v>
      </c>
    </row>
    <row r="176" spans="1:9" s="15" customFormat="1" x14ac:dyDescent="0.35">
      <c r="A176" s="187" t="s">
        <v>255</v>
      </c>
      <c r="B176" s="15" t="s">
        <v>80</v>
      </c>
      <c r="C176" s="15" t="s">
        <v>84</v>
      </c>
      <c r="D176" s="15" t="s">
        <v>43</v>
      </c>
      <c r="E176" s="15" t="s">
        <v>870</v>
      </c>
      <c r="F176" s="15" t="s">
        <v>871</v>
      </c>
      <c r="G176" s="15">
        <v>117.1</v>
      </c>
      <c r="H176" s="15">
        <v>117.1</v>
      </c>
      <c r="I176" s="75">
        <f t="shared" si="4"/>
        <v>19.516666666666666</v>
      </c>
    </row>
    <row r="177" spans="1:9" s="15" customFormat="1" x14ac:dyDescent="0.35">
      <c r="A177" s="187" t="s">
        <v>255</v>
      </c>
      <c r="B177" s="15" t="s">
        <v>80</v>
      </c>
      <c r="C177" s="15" t="s">
        <v>85</v>
      </c>
      <c r="D177" s="15" t="s">
        <v>49</v>
      </c>
      <c r="E177" s="15" t="s">
        <v>911</v>
      </c>
      <c r="F177" s="15" t="s">
        <v>912</v>
      </c>
      <c r="G177" s="15">
        <v>9.5</v>
      </c>
      <c r="H177" s="15">
        <v>9.5</v>
      </c>
      <c r="I177" s="75">
        <f t="shared" si="4"/>
        <v>1.5833333333333333</v>
      </c>
    </row>
    <row r="178" spans="1:9" s="15" customFormat="1" x14ac:dyDescent="0.35">
      <c r="A178" s="187" t="s">
        <v>255</v>
      </c>
      <c r="B178" s="15" t="s">
        <v>80</v>
      </c>
      <c r="C178" s="15" t="s">
        <v>85</v>
      </c>
      <c r="D178" s="15" t="s">
        <v>49</v>
      </c>
      <c r="E178" s="15" t="s">
        <v>913</v>
      </c>
      <c r="F178" s="15" t="s">
        <v>914</v>
      </c>
      <c r="G178" s="15">
        <v>48.8</v>
      </c>
      <c r="H178" s="15">
        <v>48.8</v>
      </c>
      <c r="I178" s="75">
        <f t="shared" si="4"/>
        <v>8.1333333333333329</v>
      </c>
    </row>
    <row r="179" spans="1:9" s="15" customFormat="1" x14ac:dyDescent="0.35">
      <c r="A179" s="187" t="s">
        <v>255</v>
      </c>
      <c r="B179" s="15" t="s">
        <v>80</v>
      </c>
      <c r="C179" s="15" t="s">
        <v>85</v>
      </c>
      <c r="D179" s="15" t="s">
        <v>49</v>
      </c>
      <c r="E179" s="15" t="s">
        <v>915</v>
      </c>
      <c r="F179" s="15" t="s">
        <v>388</v>
      </c>
      <c r="G179" s="15">
        <v>42.1</v>
      </c>
      <c r="H179" s="15">
        <v>43</v>
      </c>
      <c r="I179" s="75">
        <f t="shared" si="4"/>
        <v>7.166666666666667</v>
      </c>
    </row>
    <row r="180" spans="1:9" s="15" customFormat="1" x14ac:dyDescent="0.35">
      <c r="A180" s="187" t="s">
        <v>255</v>
      </c>
      <c r="B180" s="15" t="s">
        <v>80</v>
      </c>
      <c r="C180" s="15" t="s">
        <v>85</v>
      </c>
      <c r="D180" s="15" t="s">
        <v>4</v>
      </c>
      <c r="E180" s="15" t="s">
        <v>916</v>
      </c>
      <c r="F180" s="15" t="s">
        <v>828</v>
      </c>
      <c r="G180" s="15">
        <v>36.9</v>
      </c>
      <c r="H180" s="15">
        <v>35</v>
      </c>
      <c r="I180" s="75">
        <f t="shared" si="4"/>
        <v>5.833333333333333</v>
      </c>
    </row>
    <row r="181" spans="1:9" s="15" customFormat="1" x14ac:dyDescent="0.35">
      <c r="A181" s="187" t="s">
        <v>255</v>
      </c>
      <c r="B181" s="15" t="s">
        <v>80</v>
      </c>
      <c r="C181" s="15" t="s">
        <v>85</v>
      </c>
      <c r="D181" s="15" t="s">
        <v>49</v>
      </c>
      <c r="E181" s="15" t="s">
        <v>888</v>
      </c>
      <c r="F181" s="15" t="s">
        <v>889</v>
      </c>
      <c r="G181" s="15">
        <v>34.799999999999997</v>
      </c>
      <c r="H181" s="15">
        <v>34.799999999999997</v>
      </c>
      <c r="I181" s="75">
        <f t="shared" si="4"/>
        <v>5.8</v>
      </c>
    </row>
    <row r="182" spans="1:9" s="15" customFormat="1" x14ac:dyDescent="0.35">
      <c r="A182" s="187" t="s">
        <v>255</v>
      </c>
      <c r="B182" s="15" t="s">
        <v>80</v>
      </c>
      <c r="C182" s="15" t="s">
        <v>85</v>
      </c>
      <c r="D182" s="15" t="s">
        <v>4</v>
      </c>
      <c r="E182" s="15" t="s">
        <v>836</v>
      </c>
      <c r="F182" s="15" t="s">
        <v>198</v>
      </c>
      <c r="G182" s="15">
        <v>5.0999999999999996</v>
      </c>
      <c r="H182" s="15">
        <v>5</v>
      </c>
      <c r="I182" s="75">
        <f t="shared" si="4"/>
        <v>0.83333333333333337</v>
      </c>
    </row>
    <row r="183" spans="1:9" s="15" customFormat="1" x14ac:dyDescent="0.35">
      <c r="A183" s="187" t="s">
        <v>255</v>
      </c>
      <c r="B183" s="15" t="s">
        <v>80</v>
      </c>
      <c r="C183" s="15" t="s">
        <v>85</v>
      </c>
      <c r="D183" s="15" t="s">
        <v>49</v>
      </c>
      <c r="E183" s="15" t="s">
        <v>917</v>
      </c>
      <c r="F183" s="15" t="s">
        <v>918</v>
      </c>
      <c r="G183" s="15">
        <v>104.7</v>
      </c>
      <c r="H183" s="15">
        <v>105</v>
      </c>
      <c r="I183" s="75">
        <f t="shared" si="4"/>
        <v>17.5</v>
      </c>
    </row>
    <row r="184" spans="1:9" s="15" customFormat="1" x14ac:dyDescent="0.35">
      <c r="A184" s="187" t="s">
        <v>255</v>
      </c>
      <c r="B184" s="15" t="s">
        <v>80</v>
      </c>
      <c r="C184" s="15" t="s">
        <v>85</v>
      </c>
      <c r="D184" s="15" t="s">
        <v>4</v>
      </c>
      <c r="E184" s="15" t="s">
        <v>919</v>
      </c>
      <c r="F184" s="15" t="s">
        <v>920</v>
      </c>
      <c r="G184" s="15">
        <v>64.099999999999994</v>
      </c>
      <c r="H184" s="15">
        <v>64.099999999999994</v>
      </c>
      <c r="I184" s="75">
        <f t="shared" si="4"/>
        <v>10.683333333333332</v>
      </c>
    </row>
    <row r="185" spans="1:9" s="15" customFormat="1" x14ac:dyDescent="0.35">
      <c r="A185" s="187" t="s">
        <v>255</v>
      </c>
      <c r="B185" s="15" t="s">
        <v>80</v>
      </c>
      <c r="C185" s="15" t="s">
        <v>85</v>
      </c>
      <c r="D185" s="15" t="s">
        <v>4</v>
      </c>
      <c r="E185" s="15" t="s">
        <v>921</v>
      </c>
      <c r="F185" s="15" t="s">
        <v>922</v>
      </c>
      <c r="G185" s="15">
        <v>93.8</v>
      </c>
      <c r="H185" s="15">
        <v>92</v>
      </c>
      <c r="I185" s="75">
        <f t="shared" ref="I185:I248" si="5">H185/6</f>
        <v>15.333333333333334</v>
      </c>
    </row>
    <row r="186" spans="1:9" s="15" customFormat="1" x14ac:dyDescent="0.35">
      <c r="A186" s="187" t="s">
        <v>255</v>
      </c>
      <c r="B186" s="15" t="s">
        <v>88</v>
      </c>
      <c r="C186" s="15" t="s">
        <v>924</v>
      </c>
      <c r="D186" s="15" t="s">
        <v>43</v>
      </c>
      <c r="E186" s="15" t="s">
        <v>925</v>
      </c>
      <c r="F186" s="15" t="s">
        <v>926</v>
      </c>
      <c r="G186" s="15">
        <v>40.6</v>
      </c>
      <c r="H186" s="15">
        <v>40.6</v>
      </c>
      <c r="I186" s="75">
        <f t="shared" si="5"/>
        <v>6.7666666666666666</v>
      </c>
    </row>
    <row r="187" spans="1:9" s="15" customFormat="1" x14ac:dyDescent="0.35">
      <c r="A187" s="187" t="s">
        <v>255</v>
      </c>
      <c r="B187" s="15" t="s">
        <v>88</v>
      </c>
      <c r="C187" s="15" t="s">
        <v>927</v>
      </c>
      <c r="D187" s="15" t="s">
        <v>4</v>
      </c>
      <c r="E187" s="15" t="s">
        <v>928</v>
      </c>
      <c r="F187" s="15" t="s">
        <v>929</v>
      </c>
      <c r="G187" s="15">
        <v>123.6</v>
      </c>
      <c r="H187" s="15">
        <v>123.6</v>
      </c>
      <c r="I187" s="75">
        <f t="shared" si="5"/>
        <v>20.599999999999998</v>
      </c>
    </row>
    <row r="188" spans="1:9" s="15" customFormat="1" x14ac:dyDescent="0.35">
      <c r="A188" s="187" t="s">
        <v>255</v>
      </c>
      <c r="B188" s="15" t="s">
        <v>88</v>
      </c>
      <c r="C188" s="15" t="s">
        <v>89</v>
      </c>
      <c r="D188" s="15" t="s">
        <v>32</v>
      </c>
      <c r="E188" s="15" t="s">
        <v>930</v>
      </c>
      <c r="F188" s="15" t="s">
        <v>931</v>
      </c>
      <c r="G188" s="15">
        <v>61.3</v>
      </c>
      <c r="H188" s="15">
        <v>61.3</v>
      </c>
      <c r="I188" s="75">
        <f t="shared" si="5"/>
        <v>10.216666666666667</v>
      </c>
    </row>
    <row r="189" spans="1:9" s="15" customFormat="1" x14ac:dyDescent="0.35">
      <c r="A189" s="187" t="s">
        <v>255</v>
      </c>
      <c r="B189" s="15" t="s">
        <v>88</v>
      </c>
      <c r="C189" s="15" t="s">
        <v>89</v>
      </c>
      <c r="D189" s="15" t="s">
        <v>4</v>
      </c>
      <c r="E189" s="15" t="s">
        <v>932</v>
      </c>
      <c r="F189" s="15" t="s">
        <v>933</v>
      </c>
      <c r="G189" s="15">
        <v>74.900000000000006</v>
      </c>
      <c r="H189" s="15">
        <v>74.900000000000006</v>
      </c>
      <c r="I189" s="75">
        <f t="shared" si="5"/>
        <v>12.483333333333334</v>
      </c>
    </row>
    <row r="190" spans="1:9" s="15" customFormat="1" x14ac:dyDescent="0.35">
      <c r="A190" s="187" t="s">
        <v>255</v>
      </c>
      <c r="B190" s="15" t="s">
        <v>88</v>
      </c>
      <c r="C190" s="15" t="s">
        <v>934</v>
      </c>
      <c r="D190" s="15" t="s">
        <v>49</v>
      </c>
      <c r="E190" s="15" t="s">
        <v>935</v>
      </c>
      <c r="F190" s="15" t="s">
        <v>936</v>
      </c>
      <c r="G190" s="15">
        <v>112.6</v>
      </c>
      <c r="H190" s="15">
        <v>112.6</v>
      </c>
      <c r="I190" s="75">
        <f t="shared" si="5"/>
        <v>18.766666666666666</v>
      </c>
    </row>
    <row r="191" spans="1:9" s="15" customFormat="1" x14ac:dyDescent="0.35">
      <c r="A191" s="187" t="s">
        <v>255</v>
      </c>
      <c r="B191" s="15" t="s">
        <v>88</v>
      </c>
      <c r="C191" s="15" t="s">
        <v>934</v>
      </c>
      <c r="D191" s="15" t="s">
        <v>4</v>
      </c>
      <c r="E191" s="15" t="s">
        <v>937</v>
      </c>
      <c r="F191" s="15" t="s">
        <v>938</v>
      </c>
      <c r="G191" s="15">
        <v>105.6</v>
      </c>
      <c r="H191" s="15">
        <v>105.6</v>
      </c>
      <c r="I191" s="75">
        <f t="shared" si="5"/>
        <v>17.599999999999998</v>
      </c>
    </row>
    <row r="192" spans="1:9" s="15" customFormat="1" x14ac:dyDescent="0.35">
      <c r="A192" s="187" t="s">
        <v>255</v>
      </c>
      <c r="B192" s="15" t="s">
        <v>88</v>
      </c>
      <c r="C192" s="15" t="s">
        <v>93</v>
      </c>
      <c r="D192" s="15" t="s">
        <v>4</v>
      </c>
      <c r="E192" s="15" t="s">
        <v>939</v>
      </c>
      <c r="F192" s="15" t="s">
        <v>940</v>
      </c>
      <c r="G192" s="15">
        <v>10.7</v>
      </c>
      <c r="H192" s="15">
        <v>10.7</v>
      </c>
      <c r="I192" s="75">
        <f t="shared" si="5"/>
        <v>1.7833333333333332</v>
      </c>
    </row>
    <row r="193" spans="1:9" s="15" customFormat="1" x14ac:dyDescent="0.35">
      <c r="A193" s="187" t="s">
        <v>255</v>
      </c>
      <c r="B193" s="15" t="s">
        <v>88</v>
      </c>
      <c r="C193" s="15" t="s">
        <v>93</v>
      </c>
      <c r="D193" s="15" t="s">
        <v>4</v>
      </c>
      <c r="E193" s="15" t="s">
        <v>941</v>
      </c>
      <c r="F193" s="15" t="s">
        <v>942</v>
      </c>
      <c r="G193" s="15">
        <v>19.899999999999999</v>
      </c>
      <c r="H193" s="15">
        <v>19.899999999999999</v>
      </c>
      <c r="I193" s="75">
        <f t="shared" si="5"/>
        <v>3.3166666666666664</v>
      </c>
    </row>
    <row r="194" spans="1:9" s="15" customFormat="1" x14ac:dyDescent="0.35">
      <c r="A194" s="187" t="s">
        <v>255</v>
      </c>
      <c r="B194" s="15" t="s">
        <v>88</v>
      </c>
      <c r="C194" s="15" t="s">
        <v>943</v>
      </c>
      <c r="D194" s="15" t="s">
        <v>43</v>
      </c>
      <c r="E194" s="15" t="s">
        <v>944</v>
      </c>
      <c r="F194" s="15" t="s">
        <v>945</v>
      </c>
      <c r="G194" s="15">
        <v>27.2</v>
      </c>
      <c r="H194" s="15">
        <v>27.2</v>
      </c>
      <c r="I194" s="75">
        <f t="shared" si="5"/>
        <v>4.5333333333333332</v>
      </c>
    </row>
    <row r="195" spans="1:9" s="15" customFormat="1" x14ac:dyDescent="0.35">
      <c r="A195" s="187" t="s">
        <v>255</v>
      </c>
      <c r="B195" s="15" t="s">
        <v>88</v>
      </c>
      <c r="C195" s="15" t="s">
        <v>943</v>
      </c>
      <c r="D195" s="15" t="s">
        <v>43</v>
      </c>
      <c r="E195" s="15" t="s">
        <v>946</v>
      </c>
      <c r="F195" s="15" t="s">
        <v>947</v>
      </c>
      <c r="G195" s="15">
        <v>184.4</v>
      </c>
      <c r="H195" s="15">
        <v>184.4</v>
      </c>
      <c r="I195" s="75">
        <f t="shared" si="5"/>
        <v>30.733333333333334</v>
      </c>
    </row>
    <row r="196" spans="1:9" s="15" customFormat="1" x14ac:dyDescent="0.35">
      <c r="A196" s="187" t="s">
        <v>255</v>
      </c>
      <c r="B196" s="15" t="s">
        <v>88</v>
      </c>
      <c r="C196" s="15" t="s">
        <v>948</v>
      </c>
      <c r="D196" s="15" t="s">
        <v>949</v>
      </c>
      <c r="E196" s="15" t="s">
        <v>950</v>
      </c>
      <c r="F196" s="15" t="s">
        <v>951</v>
      </c>
      <c r="G196" s="15">
        <v>28.9</v>
      </c>
      <c r="H196" s="15">
        <v>28.9</v>
      </c>
      <c r="I196" s="75">
        <f t="shared" si="5"/>
        <v>4.8166666666666664</v>
      </c>
    </row>
    <row r="197" spans="1:9" s="15" customFormat="1" x14ac:dyDescent="0.35">
      <c r="A197" s="187" t="s">
        <v>255</v>
      </c>
      <c r="B197" s="15" t="s">
        <v>88</v>
      </c>
      <c r="C197" s="15" t="s">
        <v>952</v>
      </c>
      <c r="D197" s="15" t="s">
        <v>49</v>
      </c>
      <c r="E197" s="15" t="s">
        <v>953</v>
      </c>
      <c r="F197" s="15" t="s">
        <v>954</v>
      </c>
      <c r="G197" s="15">
        <v>145.80000000000001</v>
      </c>
      <c r="H197" s="15">
        <v>145.80000000000001</v>
      </c>
      <c r="I197" s="75">
        <f t="shared" si="5"/>
        <v>24.3</v>
      </c>
    </row>
    <row r="198" spans="1:9" s="15" customFormat="1" x14ac:dyDescent="0.35">
      <c r="A198" s="187" t="s">
        <v>255</v>
      </c>
      <c r="B198" s="15" t="s">
        <v>88</v>
      </c>
      <c r="C198" s="15" t="s">
        <v>952</v>
      </c>
      <c r="D198" s="15" t="s">
        <v>4</v>
      </c>
      <c r="E198" s="15" t="s">
        <v>955</v>
      </c>
      <c r="F198" s="15" t="s">
        <v>115</v>
      </c>
      <c r="G198" s="15">
        <v>173.8</v>
      </c>
      <c r="H198" s="15">
        <v>173.8</v>
      </c>
      <c r="I198" s="75">
        <f t="shared" si="5"/>
        <v>28.966666666666669</v>
      </c>
    </row>
    <row r="199" spans="1:9" s="15" customFormat="1" x14ac:dyDescent="0.35">
      <c r="A199" s="187" t="s">
        <v>255</v>
      </c>
      <c r="B199" s="15" t="s">
        <v>88</v>
      </c>
      <c r="C199" s="15" t="s">
        <v>956</v>
      </c>
      <c r="D199" s="15" t="s">
        <v>49</v>
      </c>
      <c r="E199" s="15" t="s">
        <v>957</v>
      </c>
      <c r="F199" s="15" t="s">
        <v>958</v>
      </c>
      <c r="G199" s="15">
        <v>50.8</v>
      </c>
      <c r="H199" s="15">
        <v>50.8</v>
      </c>
      <c r="I199" s="75">
        <f t="shared" si="5"/>
        <v>8.4666666666666668</v>
      </c>
    </row>
    <row r="200" spans="1:9" s="15" customFormat="1" x14ac:dyDescent="0.35">
      <c r="A200" s="187" t="s">
        <v>255</v>
      </c>
      <c r="B200" s="15" t="s">
        <v>88</v>
      </c>
      <c r="C200" s="15" t="s">
        <v>956</v>
      </c>
      <c r="D200" s="15" t="s">
        <v>49</v>
      </c>
      <c r="E200" s="15" t="s">
        <v>959</v>
      </c>
      <c r="F200" s="15" t="s">
        <v>960</v>
      </c>
      <c r="G200" s="15">
        <v>20.5</v>
      </c>
      <c r="H200" s="15">
        <v>20.5</v>
      </c>
      <c r="I200" s="75">
        <f t="shared" si="5"/>
        <v>3.4166666666666665</v>
      </c>
    </row>
    <row r="201" spans="1:9" s="15" customFormat="1" x14ac:dyDescent="0.35">
      <c r="A201" s="187" t="s">
        <v>255</v>
      </c>
      <c r="B201" s="15" t="s">
        <v>88</v>
      </c>
      <c r="C201" s="15" t="s">
        <v>956</v>
      </c>
      <c r="D201" s="15" t="s">
        <v>4</v>
      </c>
      <c r="E201" s="15" t="s">
        <v>961</v>
      </c>
      <c r="F201" s="15" t="s">
        <v>962</v>
      </c>
      <c r="G201" s="15">
        <v>189.9</v>
      </c>
      <c r="H201" s="15">
        <v>189.9</v>
      </c>
      <c r="I201" s="75">
        <f t="shared" si="5"/>
        <v>31.650000000000002</v>
      </c>
    </row>
    <row r="202" spans="1:9" s="15" customFormat="1" x14ac:dyDescent="0.35">
      <c r="A202" s="187" t="s">
        <v>255</v>
      </c>
      <c r="B202" s="15" t="s">
        <v>88</v>
      </c>
      <c r="C202" s="15" t="s">
        <v>956</v>
      </c>
      <c r="D202" s="15" t="s">
        <v>49</v>
      </c>
      <c r="E202" s="15" t="s">
        <v>963</v>
      </c>
      <c r="F202" s="15" t="s">
        <v>964</v>
      </c>
      <c r="G202" s="15">
        <v>73</v>
      </c>
      <c r="H202" s="15">
        <v>73</v>
      </c>
      <c r="I202" s="75">
        <f t="shared" si="5"/>
        <v>12.166666666666666</v>
      </c>
    </row>
    <row r="203" spans="1:9" s="15" customFormat="1" x14ac:dyDescent="0.35">
      <c r="A203" s="187" t="s">
        <v>255</v>
      </c>
      <c r="B203" s="15" t="s">
        <v>88</v>
      </c>
      <c r="C203" s="15" t="s">
        <v>192</v>
      </c>
      <c r="D203" s="15" t="s">
        <v>43</v>
      </c>
      <c r="E203" s="15" t="s">
        <v>965</v>
      </c>
      <c r="F203" s="15" t="s">
        <v>966</v>
      </c>
      <c r="G203" s="15">
        <v>71.400000000000006</v>
      </c>
      <c r="H203" s="15">
        <v>71.400000000000006</v>
      </c>
      <c r="I203" s="75">
        <f t="shared" si="5"/>
        <v>11.9</v>
      </c>
    </row>
    <row r="204" spans="1:9" s="15" customFormat="1" x14ac:dyDescent="0.35">
      <c r="A204" s="187" t="s">
        <v>255</v>
      </c>
      <c r="B204" s="15" t="s">
        <v>88</v>
      </c>
      <c r="C204" s="15" t="s">
        <v>967</v>
      </c>
      <c r="D204" s="15" t="s">
        <v>4</v>
      </c>
      <c r="E204" s="15" t="s">
        <v>968</v>
      </c>
      <c r="F204" s="15" t="s">
        <v>969</v>
      </c>
      <c r="G204" s="15">
        <v>38.9</v>
      </c>
      <c r="H204" s="15">
        <v>38.9</v>
      </c>
      <c r="I204" s="75">
        <f t="shared" si="5"/>
        <v>6.4833333333333334</v>
      </c>
    </row>
    <row r="205" spans="1:9" s="15" customFormat="1" x14ac:dyDescent="0.35">
      <c r="A205" s="187" t="s">
        <v>255</v>
      </c>
      <c r="B205" s="15" t="s">
        <v>88</v>
      </c>
      <c r="C205" s="15" t="s">
        <v>967</v>
      </c>
      <c r="D205" s="15" t="s">
        <v>49</v>
      </c>
      <c r="E205" s="15" t="s">
        <v>970</v>
      </c>
      <c r="F205" s="15" t="s">
        <v>936</v>
      </c>
      <c r="G205" s="15">
        <v>39.6</v>
      </c>
      <c r="H205" s="15">
        <v>39.6</v>
      </c>
      <c r="I205" s="75">
        <f t="shared" si="5"/>
        <v>6.6000000000000005</v>
      </c>
    </row>
    <row r="206" spans="1:9" s="15" customFormat="1" x14ac:dyDescent="0.35">
      <c r="A206" s="187" t="s">
        <v>255</v>
      </c>
      <c r="B206" s="15" t="s">
        <v>88</v>
      </c>
      <c r="C206" s="15" t="s">
        <v>95</v>
      </c>
      <c r="D206" s="15" t="s">
        <v>49</v>
      </c>
      <c r="E206" s="15" t="s">
        <v>971</v>
      </c>
      <c r="F206" s="15" t="s">
        <v>972</v>
      </c>
      <c r="G206" s="15">
        <v>59.7</v>
      </c>
      <c r="H206" s="15">
        <v>59.7</v>
      </c>
      <c r="I206" s="75">
        <f t="shared" si="5"/>
        <v>9.9500000000000011</v>
      </c>
    </row>
    <row r="207" spans="1:9" s="15" customFormat="1" x14ac:dyDescent="0.35">
      <c r="A207" s="187" t="s">
        <v>255</v>
      </c>
      <c r="B207" s="15" t="s">
        <v>88</v>
      </c>
      <c r="C207" s="15" t="s">
        <v>95</v>
      </c>
      <c r="D207" s="15" t="s">
        <v>4</v>
      </c>
      <c r="E207" s="15" t="s">
        <v>973</v>
      </c>
      <c r="F207" s="15" t="s">
        <v>974</v>
      </c>
      <c r="G207" s="15">
        <v>115.1</v>
      </c>
      <c r="H207" s="15">
        <v>115.1</v>
      </c>
      <c r="I207" s="75">
        <f t="shared" si="5"/>
        <v>19.183333333333334</v>
      </c>
    </row>
    <row r="208" spans="1:9" s="15" customFormat="1" x14ac:dyDescent="0.35">
      <c r="A208" s="187" t="s">
        <v>255</v>
      </c>
      <c r="B208" s="15" t="s">
        <v>88</v>
      </c>
      <c r="C208" s="15" t="s">
        <v>95</v>
      </c>
      <c r="D208" s="15" t="s">
        <v>4</v>
      </c>
      <c r="E208" s="15" t="s">
        <v>975</v>
      </c>
      <c r="F208" s="15" t="s">
        <v>119</v>
      </c>
      <c r="G208" s="15">
        <v>6</v>
      </c>
      <c r="H208" s="15">
        <v>6</v>
      </c>
      <c r="I208" s="75">
        <f t="shared" si="5"/>
        <v>1</v>
      </c>
    </row>
    <row r="209" spans="1:9" s="15" customFormat="1" x14ac:dyDescent="0.35">
      <c r="A209" s="187" t="s">
        <v>255</v>
      </c>
      <c r="B209" s="15" t="s">
        <v>88</v>
      </c>
      <c r="C209" s="15" t="s">
        <v>95</v>
      </c>
      <c r="D209" s="15" t="s">
        <v>4</v>
      </c>
      <c r="E209" s="15" t="s">
        <v>976</v>
      </c>
      <c r="F209" s="15" t="s">
        <v>435</v>
      </c>
      <c r="G209" s="15">
        <v>17.8</v>
      </c>
      <c r="H209" s="15">
        <v>18</v>
      </c>
      <c r="I209" s="75">
        <f t="shared" si="5"/>
        <v>3</v>
      </c>
    </row>
    <row r="210" spans="1:9" s="55" customFormat="1" x14ac:dyDescent="0.35">
      <c r="A210" s="187" t="s">
        <v>255</v>
      </c>
      <c r="B210" s="55" t="s">
        <v>1839</v>
      </c>
      <c r="C210" s="55" t="s">
        <v>95</v>
      </c>
      <c r="D210" s="55" t="s">
        <v>49</v>
      </c>
      <c r="E210" s="55" t="s">
        <v>1840</v>
      </c>
      <c r="F210" s="55" t="s">
        <v>1841</v>
      </c>
      <c r="G210" s="55">
        <v>89</v>
      </c>
      <c r="H210" s="55">
        <v>89</v>
      </c>
      <c r="I210" s="112">
        <f t="shared" si="5"/>
        <v>14.833333333333334</v>
      </c>
    </row>
    <row r="211" spans="1:9" s="15" customFormat="1" x14ac:dyDescent="0.35">
      <c r="A211" s="187" t="s">
        <v>255</v>
      </c>
      <c r="B211" s="15" t="s">
        <v>88</v>
      </c>
      <c r="C211" s="15" t="s">
        <v>31</v>
      </c>
      <c r="D211" s="15" t="s">
        <v>32</v>
      </c>
      <c r="E211" s="15" t="s">
        <v>977</v>
      </c>
      <c r="F211" s="15" t="s">
        <v>978</v>
      </c>
      <c r="G211" s="15">
        <v>37.5</v>
      </c>
      <c r="H211" s="15">
        <v>37.5</v>
      </c>
      <c r="I211" s="75">
        <f t="shared" si="5"/>
        <v>6.25</v>
      </c>
    </row>
    <row r="212" spans="1:9" s="15" customFormat="1" x14ac:dyDescent="0.35">
      <c r="A212" s="187" t="s">
        <v>255</v>
      </c>
      <c r="B212" s="15" t="s">
        <v>88</v>
      </c>
      <c r="C212" s="15" t="s">
        <v>31</v>
      </c>
      <c r="D212" s="15" t="s">
        <v>43</v>
      </c>
      <c r="E212" s="15" t="s">
        <v>979</v>
      </c>
      <c r="F212" s="15" t="s">
        <v>980</v>
      </c>
      <c r="G212" s="15">
        <v>24.1</v>
      </c>
      <c r="H212" s="15">
        <v>24.1</v>
      </c>
      <c r="I212" s="75">
        <f t="shared" si="5"/>
        <v>4.0166666666666666</v>
      </c>
    </row>
    <row r="213" spans="1:9" s="15" customFormat="1" x14ac:dyDescent="0.35">
      <c r="A213" s="187" t="s">
        <v>255</v>
      </c>
      <c r="B213" s="15" t="s">
        <v>88</v>
      </c>
      <c r="C213" s="15" t="s">
        <v>31</v>
      </c>
      <c r="D213" s="15" t="s">
        <v>43</v>
      </c>
      <c r="E213" s="15" t="s">
        <v>981</v>
      </c>
      <c r="F213" s="15" t="s">
        <v>982</v>
      </c>
      <c r="G213" s="15">
        <v>39.5</v>
      </c>
      <c r="H213" s="15">
        <v>39.5</v>
      </c>
      <c r="I213" s="75">
        <f t="shared" si="5"/>
        <v>6.583333333333333</v>
      </c>
    </row>
    <row r="214" spans="1:9" s="15" customFormat="1" x14ac:dyDescent="0.35">
      <c r="A214" s="187" t="s">
        <v>255</v>
      </c>
      <c r="B214" s="15" t="s">
        <v>88</v>
      </c>
      <c r="C214" s="15" t="s">
        <v>31</v>
      </c>
      <c r="D214" s="15" t="s">
        <v>4</v>
      </c>
      <c r="E214" s="15" t="s">
        <v>983</v>
      </c>
      <c r="F214" s="15" t="s">
        <v>318</v>
      </c>
      <c r="G214" s="15">
        <v>10.3</v>
      </c>
      <c r="H214" s="15">
        <v>10</v>
      </c>
      <c r="I214" s="75">
        <f t="shared" si="5"/>
        <v>1.6666666666666667</v>
      </c>
    </row>
    <row r="215" spans="1:9" s="15" customFormat="1" x14ac:dyDescent="0.35">
      <c r="A215" s="187" t="s">
        <v>255</v>
      </c>
      <c r="B215" s="15" t="s">
        <v>88</v>
      </c>
      <c r="C215" s="15" t="s">
        <v>31</v>
      </c>
      <c r="D215" s="15" t="s">
        <v>32</v>
      </c>
      <c r="E215" s="15" t="s">
        <v>984</v>
      </c>
      <c r="F215" s="15" t="s">
        <v>985</v>
      </c>
      <c r="G215" s="15">
        <v>12.7</v>
      </c>
      <c r="H215" s="15">
        <v>12.7</v>
      </c>
      <c r="I215" s="75">
        <f t="shared" si="5"/>
        <v>2.1166666666666667</v>
      </c>
    </row>
    <row r="216" spans="1:9" s="15" customFormat="1" x14ac:dyDescent="0.35">
      <c r="A216" s="187" t="s">
        <v>255</v>
      </c>
      <c r="B216" s="15" t="s">
        <v>88</v>
      </c>
      <c r="C216" s="15" t="s">
        <v>986</v>
      </c>
      <c r="D216" s="15" t="s">
        <v>49</v>
      </c>
      <c r="E216" s="15" t="s">
        <v>987</v>
      </c>
      <c r="F216" s="15" t="s">
        <v>988</v>
      </c>
      <c r="G216" s="15">
        <v>80</v>
      </c>
      <c r="H216" s="15">
        <v>80</v>
      </c>
      <c r="I216" s="75">
        <f t="shared" si="5"/>
        <v>13.333333333333334</v>
      </c>
    </row>
    <row r="217" spans="1:9" s="15" customFormat="1" x14ac:dyDescent="0.35">
      <c r="A217" s="187" t="s">
        <v>255</v>
      </c>
      <c r="B217" s="15" t="s">
        <v>88</v>
      </c>
      <c r="C217" s="15" t="s">
        <v>986</v>
      </c>
      <c r="D217" s="15" t="s">
        <v>4</v>
      </c>
      <c r="E217" s="15" t="s">
        <v>989</v>
      </c>
      <c r="F217" s="15" t="s">
        <v>990</v>
      </c>
      <c r="G217" s="15">
        <v>59</v>
      </c>
      <c r="H217" s="15">
        <v>59</v>
      </c>
      <c r="I217" s="75">
        <f t="shared" si="5"/>
        <v>9.8333333333333339</v>
      </c>
    </row>
    <row r="218" spans="1:9" s="15" customFormat="1" x14ac:dyDescent="0.35">
      <c r="A218" s="187" t="s">
        <v>255</v>
      </c>
      <c r="B218" s="15" t="s">
        <v>88</v>
      </c>
      <c r="C218" s="15" t="s">
        <v>991</v>
      </c>
      <c r="D218" s="15" t="s">
        <v>43</v>
      </c>
      <c r="E218" s="15" t="s">
        <v>992</v>
      </c>
      <c r="F218" s="15" t="s">
        <v>993</v>
      </c>
      <c r="G218" s="15">
        <v>96.6</v>
      </c>
      <c r="H218" s="15">
        <v>96.6</v>
      </c>
      <c r="I218" s="75">
        <f t="shared" si="5"/>
        <v>16.099999999999998</v>
      </c>
    </row>
    <row r="219" spans="1:9" s="15" customFormat="1" x14ac:dyDescent="0.35">
      <c r="A219" s="187" t="s">
        <v>255</v>
      </c>
      <c r="B219" s="15" t="s">
        <v>88</v>
      </c>
      <c r="C219" s="15" t="s">
        <v>991</v>
      </c>
      <c r="D219" s="15" t="s">
        <v>32</v>
      </c>
      <c r="E219" s="15" t="s">
        <v>994</v>
      </c>
      <c r="F219" s="15" t="s">
        <v>995</v>
      </c>
      <c r="G219" s="15">
        <v>103.1</v>
      </c>
      <c r="H219" s="15">
        <v>103.1</v>
      </c>
      <c r="I219" s="75">
        <f t="shared" si="5"/>
        <v>17.183333333333334</v>
      </c>
    </row>
    <row r="220" spans="1:9" s="15" customFormat="1" x14ac:dyDescent="0.35">
      <c r="A220" s="187" t="s">
        <v>255</v>
      </c>
      <c r="B220" s="15" t="s">
        <v>88</v>
      </c>
      <c r="C220" s="15" t="s">
        <v>996</v>
      </c>
      <c r="D220" s="15" t="s">
        <v>4</v>
      </c>
      <c r="E220" s="15" t="s">
        <v>999</v>
      </c>
      <c r="F220" s="15" t="s">
        <v>1000</v>
      </c>
      <c r="G220" s="15">
        <v>142</v>
      </c>
      <c r="H220" s="15">
        <v>142</v>
      </c>
      <c r="I220" s="75">
        <f t="shared" si="5"/>
        <v>23.666666666666668</v>
      </c>
    </row>
    <row r="221" spans="1:9" s="15" customFormat="1" x14ac:dyDescent="0.35">
      <c r="A221" s="187" t="s">
        <v>255</v>
      </c>
      <c r="B221" s="15" t="s">
        <v>88</v>
      </c>
      <c r="C221" s="15" t="s">
        <v>996</v>
      </c>
      <c r="D221" s="15" t="s">
        <v>1001</v>
      </c>
      <c r="E221" s="15" t="s">
        <v>1002</v>
      </c>
      <c r="F221" s="15" t="s">
        <v>1003</v>
      </c>
      <c r="G221" s="15">
        <v>278.3</v>
      </c>
      <c r="H221" s="15">
        <v>278.3</v>
      </c>
      <c r="I221" s="75">
        <f t="shared" si="5"/>
        <v>46.383333333333333</v>
      </c>
    </row>
    <row r="222" spans="1:9" s="15" customFormat="1" x14ac:dyDescent="0.35">
      <c r="A222" s="187" t="s">
        <v>255</v>
      </c>
      <c r="B222" s="15" t="s">
        <v>88</v>
      </c>
      <c r="C222" s="15" t="s">
        <v>1004</v>
      </c>
      <c r="D222" s="15" t="s">
        <v>49</v>
      </c>
      <c r="E222" s="15" t="s">
        <v>935</v>
      </c>
      <c r="F222" s="15" t="s">
        <v>1005</v>
      </c>
      <c r="G222" s="15">
        <v>84.8</v>
      </c>
      <c r="H222" s="15">
        <v>84.8</v>
      </c>
      <c r="I222" s="75">
        <f t="shared" si="5"/>
        <v>14.133333333333333</v>
      </c>
    </row>
    <row r="223" spans="1:9" s="15" customFormat="1" x14ac:dyDescent="0.35">
      <c r="A223" s="187" t="s">
        <v>255</v>
      </c>
      <c r="B223" s="15" t="s">
        <v>88</v>
      </c>
      <c r="C223" s="15" t="s">
        <v>1004</v>
      </c>
      <c r="D223" s="15" t="s">
        <v>4</v>
      </c>
      <c r="E223" s="15" t="s">
        <v>953</v>
      </c>
      <c r="F223" s="15" t="s">
        <v>1006</v>
      </c>
      <c r="G223" s="15">
        <v>85.7</v>
      </c>
      <c r="H223" s="15">
        <v>85.7</v>
      </c>
      <c r="I223" s="75">
        <f t="shared" si="5"/>
        <v>14.283333333333333</v>
      </c>
    </row>
    <row r="224" spans="1:9" s="15" customFormat="1" x14ac:dyDescent="0.35">
      <c r="A224" s="187" t="s">
        <v>255</v>
      </c>
      <c r="B224" s="15" t="s">
        <v>88</v>
      </c>
      <c r="C224" s="15" t="s">
        <v>98</v>
      </c>
      <c r="D224" s="15" t="s">
        <v>32</v>
      </c>
      <c r="E224" s="15" t="s">
        <v>1007</v>
      </c>
      <c r="F224" s="15" t="s">
        <v>1008</v>
      </c>
      <c r="G224" s="15">
        <v>85</v>
      </c>
      <c r="H224" s="15">
        <v>85</v>
      </c>
      <c r="I224" s="75">
        <f t="shared" si="5"/>
        <v>14.166666666666666</v>
      </c>
    </row>
    <row r="225" spans="1:9" s="15" customFormat="1" x14ac:dyDescent="0.35">
      <c r="A225" s="187" t="s">
        <v>255</v>
      </c>
      <c r="B225" s="15" t="s">
        <v>88</v>
      </c>
      <c r="C225" s="15" t="s">
        <v>759</v>
      </c>
      <c r="D225" s="15" t="s">
        <v>43</v>
      </c>
      <c r="E225" s="15" t="s">
        <v>1009</v>
      </c>
      <c r="F225" s="15" t="s">
        <v>1010</v>
      </c>
      <c r="G225" s="15">
        <v>277.2</v>
      </c>
      <c r="H225" s="15">
        <v>277.2</v>
      </c>
      <c r="I225" s="75">
        <f t="shared" si="5"/>
        <v>46.199999999999996</v>
      </c>
    </row>
    <row r="226" spans="1:9" s="15" customFormat="1" x14ac:dyDescent="0.35">
      <c r="A226" s="187" t="s">
        <v>255</v>
      </c>
      <c r="B226" s="15" t="s">
        <v>88</v>
      </c>
      <c r="C226" s="15" t="s">
        <v>759</v>
      </c>
      <c r="D226" s="15" t="s">
        <v>43</v>
      </c>
      <c r="E226" s="15" t="s">
        <v>1011</v>
      </c>
      <c r="F226" s="15" t="s">
        <v>1012</v>
      </c>
      <c r="G226" s="15">
        <v>74</v>
      </c>
      <c r="H226" s="15">
        <v>74</v>
      </c>
      <c r="I226" s="75">
        <f t="shared" si="5"/>
        <v>12.333333333333334</v>
      </c>
    </row>
    <row r="227" spans="1:9" s="15" customFormat="1" x14ac:dyDescent="0.35">
      <c r="A227" s="187" t="s">
        <v>255</v>
      </c>
      <c r="B227" s="15" t="s">
        <v>88</v>
      </c>
      <c r="C227" s="15" t="s">
        <v>243</v>
      </c>
      <c r="D227" s="15" t="s">
        <v>43</v>
      </c>
      <c r="E227" s="15" t="s">
        <v>1013</v>
      </c>
      <c r="F227" s="15" t="s">
        <v>1014</v>
      </c>
      <c r="G227" s="15">
        <v>111.9</v>
      </c>
      <c r="H227" s="15">
        <v>111.9</v>
      </c>
      <c r="I227" s="75">
        <f t="shared" si="5"/>
        <v>18.650000000000002</v>
      </c>
    </row>
    <row r="228" spans="1:9" s="15" customFormat="1" x14ac:dyDescent="0.35">
      <c r="A228" s="187" t="s">
        <v>255</v>
      </c>
      <c r="B228" s="15" t="s">
        <v>88</v>
      </c>
      <c r="C228" s="15" t="s">
        <v>243</v>
      </c>
      <c r="D228" s="15" t="s">
        <v>43</v>
      </c>
      <c r="E228" s="15" t="s">
        <v>1015</v>
      </c>
      <c r="F228" s="15" t="s">
        <v>1016</v>
      </c>
      <c r="G228" s="15">
        <v>165.2</v>
      </c>
      <c r="H228" s="15">
        <v>165.2</v>
      </c>
      <c r="I228" s="75">
        <f t="shared" si="5"/>
        <v>27.533333333333331</v>
      </c>
    </row>
    <row r="229" spans="1:9" s="15" customFormat="1" x14ac:dyDescent="0.35">
      <c r="A229" s="187" t="s">
        <v>255</v>
      </c>
      <c r="B229" s="15" t="s">
        <v>88</v>
      </c>
      <c r="C229" s="15" t="s">
        <v>243</v>
      </c>
      <c r="D229" s="15" t="s">
        <v>32</v>
      </c>
      <c r="E229" s="15" t="s">
        <v>1017</v>
      </c>
      <c r="F229" s="15" t="s">
        <v>1018</v>
      </c>
      <c r="G229" s="15">
        <v>88.6</v>
      </c>
      <c r="H229" s="15">
        <v>88.6</v>
      </c>
      <c r="I229" s="75">
        <f t="shared" si="5"/>
        <v>14.766666666666666</v>
      </c>
    </row>
    <row r="230" spans="1:9" s="15" customFormat="1" x14ac:dyDescent="0.35">
      <c r="A230" s="187" t="s">
        <v>255</v>
      </c>
      <c r="B230" s="15" t="s">
        <v>88</v>
      </c>
      <c r="C230" s="15" t="s">
        <v>1019</v>
      </c>
      <c r="D230" s="15" t="s">
        <v>43</v>
      </c>
      <c r="E230" s="15" t="s">
        <v>1020</v>
      </c>
      <c r="F230" s="15" t="s">
        <v>115</v>
      </c>
      <c r="G230" s="15">
        <v>112.8</v>
      </c>
      <c r="H230" s="15">
        <v>112.8</v>
      </c>
      <c r="I230" s="75">
        <f t="shared" si="5"/>
        <v>18.8</v>
      </c>
    </row>
    <row r="231" spans="1:9" s="15" customFormat="1" x14ac:dyDescent="0.35">
      <c r="A231" s="187" t="s">
        <v>255</v>
      </c>
      <c r="B231" s="15" t="s">
        <v>88</v>
      </c>
      <c r="C231" s="15" t="s">
        <v>1019</v>
      </c>
      <c r="D231" s="15" t="s">
        <v>32</v>
      </c>
      <c r="E231" s="15" t="s">
        <v>1021</v>
      </c>
      <c r="F231" s="15" t="s">
        <v>1022</v>
      </c>
      <c r="G231" s="15">
        <v>132</v>
      </c>
      <c r="H231" s="15">
        <v>132</v>
      </c>
      <c r="I231" s="75">
        <f t="shared" si="5"/>
        <v>22</v>
      </c>
    </row>
    <row r="232" spans="1:9" s="15" customFormat="1" x14ac:dyDescent="0.35">
      <c r="A232" s="187" t="s">
        <v>255</v>
      </c>
      <c r="B232" s="15" t="s">
        <v>88</v>
      </c>
      <c r="C232" s="15" t="s">
        <v>1019</v>
      </c>
      <c r="D232" s="15" t="s">
        <v>32</v>
      </c>
      <c r="E232" s="15" t="s">
        <v>1023</v>
      </c>
      <c r="F232" s="15" t="s">
        <v>115</v>
      </c>
      <c r="G232" s="15">
        <v>16.2</v>
      </c>
      <c r="H232" s="15">
        <v>16.2</v>
      </c>
      <c r="I232" s="75">
        <f t="shared" si="5"/>
        <v>2.6999999999999997</v>
      </c>
    </row>
    <row r="233" spans="1:9" s="15" customFormat="1" x14ac:dyDescent="0.35">
      <c r="A233" s="187" t="s">
        <v>255</v>
      </c>
      <c r="B233" s="15" t="s">
        <v>88</v>
      </c>
      <c r="C233" s="15" t="s">
        <v>1019</v>
      </c>
      <c r="D233" s="15" t="s">
        <v>43</v>
      </c>
      <c r="E233" s="15" t="s">
        <v>1024</v>
      </c>
      <c r="F233" s="15" t="s">
        <v>287</v>
      </c>
      <c r="G233" s="15">
        <v>22.9</v>
      </c>
      <c r="H233" s="15">
        <v>23</v>
      </c>
      <c r="I233" s="75">
        <f t="shared" si="5"/>
        <v>3.8333333333333335</v>
      </c>
    </row>
    <row r="234" spans="1:9" s="15" customFormat="1" x14ac:dyDescent="0.35">
      <c r="A234" s="187" t="s">
        <v>255</v>
      </c>
      <c r="B234" s="15" t="s">
        <v>88</v>
      </c>
      <c r="C234" s="15" t="s">
        <v>1025</v>
      </c>
      <c r="D234" s="15" t="s">
        <v>49</v>
      </c>
      <c r="E234" s="15" t="s">
        <v>1026</v>
      </c>
      <c r="F234" s="15" t="s">
        <v>1027</v>
      </c>
      <c r="G234" s="15">
        <v>24.7</v>
      </c>
      <c r="H234" s="15">
        <v>24.7</v>
      </c>
      <c r="I234" s="75">
        <f t="shared" si="5"/>
        <v>4.1166666666666663</v>
      </c>
    </row>
    <row r="235" spans="1:9" s="15" customFormat="1" x14ac:dyDescent="0.35">
      <c r="A235" s="187" t="s">
        <v>255</v>
      </c>
      <c r="B235" s="15" t="s">
        <v>88</v>
      </c>
      <c r="C235" s="15" t="s">
        <v>1025</v>
      </c>
      <c r="D235" s="15" t="s">
        <v>49</v>
      </c>
      <c r="E235" s="15" t="s">
        <v>1028</v>
      </c>
      <c r="F235" s="15" t="s">
        <v>1029</v>
      </c>
      <c r="G235" s="15">
        <v>150.80000000000001</v>
      </c>
      <c r="H235" s="15">
        <v>150.80000000000001</v>
      </c>
      <c r="I235" s="75">
        <f t="shared" si="5"/>
        <v>25.133333333333336</v>
      </c>
    </row>
    <row r="236" spans="1:9" s="15" customFormat="1" x14ac:dyDescent="0.35">
      <c r="A236" s="187" t="s">
        <v>255</v>
      </c>
      <c r="B236" s="15" t="s">
        <v>88</v>
      </c>
      <c r="C236" s="15" t="s">
        <v>99</v>
      </c>
      <c r="D236" s="15" t="s">
        <v>32</v>
      </c>
      <c r="E236" s="15" t="s">
        <v>1030</v>
      </c>
      <c r="F236" s="15" t="s">
        <v>1031</v>
      </c>
      <c r="G236" s="15">
        <v>31.6</v>
      </c>
      <c r="H236" s="15">
        <v>31.6</v>
      </c>
      <c r="I236" s="75">
        <f t="shared" si="5"/>
        <v>5.2666666666666666</v>
      </c>
    </row>
    <row r="237" spans="1:9" s="15" customFormat="1" x14ac:dyDescent="0.35">
      <c r="A237" s="187" t="s">
        <v>255</v>
      </c>
      <c r="B237" s="15" t="s">
        <v>88</v>
      </c>
      <c r="C237" s="15" t="s">
        <v>99</v>
      </c>
      <c r="D237" s="15" t="s">
        <v>43</v>
      </c>
      <c r="E237" s="15" t="s">
        <v>1032</v>
      </c>
      <c r="F237" s="15" t="s">
        <v>1033</v>
      </c>
      <c r="G237" s="15">
        <v>40.799999999999997</v>
      </c>
      <c r="H237" s="15">
        <v>40.799999999999997</v>
      </c>
      <c r="I237" s="75">
        <f t="shared" si="5"/>
        <v>6.8</v>
      </c>
    </row>
    <row r="238" spans="1:9" s="15" customFormat="1" x14ac:dyDescent="0.35">
      <c r="A238" s="187" t="s">
        <v>255</v>
      </c>
      <c r="B238" s="15" t="s">
        <v>88</v>
      </c>
      <c r="C238" s="15" t="s">
        <v>99</v>
      </c>
      <c r="D238" s="15" t="s">
        <v>43</v>
      </c>
      <c r="E238" s="15" t="s">
        <v>1034</v>
      </c>
      <c r="F238" s="15" t="s">
        <v>1035</v>
      </c>
      <c r="G238" s="15">
        <v>7.9</v>
      </c>
      <c r="H238" s="15">
        <v>7.9</v>
      </c>
      <c r="I238" s="75">
        <f t="shared" si="5"/>
        <v>1.3166666666666667</v>
      </c>
    </row>
    <row r="239" spans="1:9" s="15" customFormat="1" x14ac:dyDescent="0.35">
      <c r="A239" s="187" t="s">
        <v>255</v>
      </c>
      <c r="B239" s="15" t="s">
        <v>88</v>
      </c>
      <c r="C239" s="15" t="s">
        <v>99</v>
      </c>
      <c r="D239" s="15" t="s">
        <v>43</v>
      </c>
      <c r="E239" s="15" t="s">
        <v>1036</v>
      </c>
      <c r="F239" s="15" t="s">
        <v>1037</v>
      </c>
      <c r="G239" s="15">
        <v>11.3</v>
      </c>
      <c r="H239" s="15">
        <v>11.3</v>
      </c>
      <c r="I239" s="75">
        <f t="shared" si="5"/>
        <v>1.8833333333333335</v>
      </c>
    </row>
    <row r="240" spans="1:9" s="15" customFormat="1" x14ac:dyDescent="0.35">
      <c r="A240" s="187" t="s">
        <v>255</v>
      </c>
      <c r="B240" s="15" t="s">
        <v>88</v>
      </c>
      <c r="C240" s="15" t="s">
        <v>99</v>
      </c>
      <c r="D240" s="15" t="s">
        <v>32</v>
      </c>
      <c r="E240" s="15" t="s">
        <v>1032</v>
      </c>
      <c r="F240" s="15" t="s">
        <v>1038</v>
      </c>
      <c r="G240" s="15">
        <v>32</v>
      </c>
      <c r="H240" s="15">
        <v>32</v>
      </c>
      <c r="I240" s="75">
        <f t="shared" si="5"/>
        <v>5.333333333333333</v>
      </c>
    </row>
    <row r="241" spans="1:9" s="15" customFormat="1" x14ac:dyDescent="0.35">
      <c r="A241" s="187" t="s">
        <v>255</v>
      </c>
      <c r="B241" s="15" t="s">
        <v>88</v>
      </c>
      <c r="C241" s="15" t="s">
        <v>1039</v>
      </c>
      <c r="D241" s="15" t="s">
        <v>43</v>
      </c>
      <c r="E241" s="15" t="s">
        <v>1040</v>
      </c>
      <c r="F241" s="15" t="s">
        <v>1041</v>
      </c>
      <c r="G241" s="15">
        <v>163.69999999999999</v>
      </c>
      <c r="H241" s="15">
        <v>163.69999999999999</v>
      </c>
      <c r="I241" s="75">
        <f t="shared" si="5"/>
        <v>27.283333333333331</v>
      </c>
    </row>
    <row r="242" spans="1:9" s="15" customFormat="1" x14ac:dyDescent="0.35">
      <c r="A242" s="187" t="s">
        <v>255</v>
      </c>
      <c r="B242" s="15" t="s">
        <v>88</v>
      </c>
      <c r="C242" s="15" t="s">
        <v>1039</v>
      </c>
      <c r="D242" s="15" t="s">
        <v>32</v>
      </c>
      <c r="E242" s="15" t="s">
        <v>1042</v>
      </c>
      <c r="F242" s="15" t="s">
        <v>1043</v>
      </c>
      <c r="G242" s="15">
        <v>156.4</v>
      </c>
      <c r="H242" s="15">
        <v>156.4</v>
      </c>
      <c r="I242" s="75">
        <f t="shared" si="5"/>
        <v>26.066666666666666</v>
      </c>
    </row>
    <row r="243" spans="1:9" s="15" customFormat="1" x14ac:dyDescent="0.35">
      <c r="A243" s="187" t="s">
        <v>255</v>
      </c>
      <c r="B243" s="15" t="s">
        <v>88</v>
      </c>
      <c r="C243" s="15" t="s">
        <v>1044</v>
      </c>
      <c r="D243" s="15" t="s">
        <v>49</v>
      </c>
      <c r="E243" s="15" t="s">
        <v>1045</v>
      </c>
      <c r="F243" s="15" t="s">
        <v>1046</v>
      </c>
      <c r="G243" s="15">
        <v>21.1</v>
      </c>
      <c r="H243" s="15">
        <v>21.1</v>
      </c>
      <c r="I243" s="75">
        <f t="shared" si="5"/>
        <v>3.5166666666666671</v>
      </c>
    </row>
    <row r="244" spans="1:9" s="15" customFormat="1" x14ac:dyDescent="0.35">
      <c r="A244" s="187" t="s">
        <v>255</v>
      </c>
      <c r="B244" s="15" t="s">
        <v>88</v>
      </c>
      <c r="C244" s="15" t="s">
        <v>1044</v>
      </c>
      <c r="D244" s="15" t="s">
        <v>43</v>
      </c>
      <c r="E244" s="15" t="s">
        <v>1047</v>
      </c>
      <c r="F244" s="15" t="s">
        <v>1048</v>
      </c>
      <c r="G244" s="15">
        <v>73</v>
      </c>
      <c r="H244" s="15">
        <v>73</v>
      </c>
      <c r="I244" s="75">
        <f t="shared" si="5"/>
        <v>12.166666666666666</v>
      </c>
    </row>
    <row r="245" spans="1:9" s="15" customFormat="1" x14ac:dyDescent="0.35">
      <c r="A245" s="187" t="s">
        <v>255</v>
      </c>
      <c r="B245" s="15" t="s">
        <v>88</v>
      </c>
      <c r="C245" s="15" t="s">
        <v>1049</v>
      </c>
      <c r="D245" s="15" t="s">
        <v>4</v>
      </c>
      <c r="E245" s="15" t="s">
        <v>1050</v>
      </c>
      <c r="F245" s="15" t="s">
        <v>1051</v>
      </c>
      <c r="G245" s="15">
        <v>40.5</v>
      </c>
      <c r="H245" s="15">
        <v>40.5</v>
      </c>
      <c r="I245" s="75">
        <f t="shared" si="5"/>
        <v>6.75</v>
      </c>
    </row>
    <row r="246" spans="1:9" s="15" customFormat="1" x14ac:dyDescent="0.35">
      <c r="A246" s="187" t="s">
        <v>255</v>
      </c>
      <c r="B246" s="15" t="s">
        <v>88</v>
      </c>
      <c r="C246" s="15" t="s">
        <v>1049</v>
      </c>
      <c r="D246" s="15" t="s">
        <v>49</v>
      </c>
      <c r="E246" s="15" t="s">
        <v>1050</v>
      </c>
      <c r="F246" s="15" t="s">
        <v>115</v>
      </c>
      <c r="G246" s="15">
        <v>61.6</v>
      </c>
      <c r="H246" s="15">
        <v>61.6</v>
      </c>
      <c r="I246" s="75">
        <f t="shared" si="5"/>
        <v>10.266666666666667</v>
      </c>
    </row>
    <row r="247" spans="1:9" s="15" customFormat="1" x14ac:dyDescent="0.35">
      <c r="A247" s="187" t="s">
        <v>255</v>
      </c>
      <c r="B247" s="15" t="s">
        <v>88</v>
      </c>
      <c r="C247" s="15" t="s">
        <v>101</v>
      </c>
      <c r="D247" s="15" t="s">
        <v>4</v>
      </c>
      <c r="E247" s="15" t="s">
        <v>1052</v>
      </c>
      <c r="F247" s="15" t="s">
        <v>1053</v>
      </c>
      <c r="G247" s="15">
        <v>14.1</v>
      </c>
      <c r="H247" s="15">
        <v>14.1</v>
      </c>
      <c r="I247" s="75">
        <f t="shared" si="5"/>
        <v>2.35</v>
      </c>
    </row>
    <row r="248" spans="1:9" s="55" customFormat="1" x14ac:dyDescent="0.35">
      <c r="A248" s="187" t="s">
        <v>255</v>
      </c>
      <c r="B248" s="55" t="s">
        <v>1839</v>
      </c>
      <c r="C248" s="55" t="s">
        <v>101</v>
      </c>
      <c r="D248" s="55" t="s">
        <v>4</v>
      </c>
      <c r="E248" s="55" t="s">
        <v>1842</v>
      </c>
      <c r="F248" s="55" t="s">
        <v>1843</v>
      </c>
      <c r="G248" s="55">
        <v>48.9</v>
      </c>
      <c r="H248" s="55">
        <v>48.9</v>
      </c>
      <c r="I248" s="112">
        <f t="shared" si="5"/>
        <v>8.15</v>
      </c>
    </row>
    <row r="249" spans="1:9" s="15" customFormat="1" x14ac:dyDescent="0.35">
      <c r="A249" s="187" t="s">
        <v>255</v>
      </c>
      <c r="B249" s="15" t="s">
        <v>88</v>
      </c>
      <c r="C249" s="15" t="s">
        <v>103</v>
      </c>
      <c r="D249" s="15" t="s">
        <v>4</v>
      </c>
      <c r="E249" s="15" t="s">
        <v>1054</v>
      </c>
      <c r="F249" s="15" t="s">
        <v>1055</v>
      </c>
      <c r="G249" s="15">
        <v>73.900000000000006</v>
      </c>
      <c r="H249" s="15">
        <v>73.900000000000006</v>
      </c>
      <c r="I249" s="75">
        <f t="shared" ref="I249:I310" si="6">H249/6</f>
        <v>12.316666666666668</v>
      </c>
    </row>
    <row r="250" spans="1:9" s="15" customFormat="1" x14ac:dyDescent="0.35">
      <c r="A250" s="187" t="s">
        <v>255</v>
      </c>
      <c r="B250" s="15" t="s">
        <v>88</v>
      </c>
      <c r="C250" s="15" t="s">
        <v>103</v>
      </c>
      <c r="D250" s="15" t="s">
        <v>49</v>
      </c>
      <c r="E250" s="15" t="s">
        <v>1056</v>
      </c>
      <c r="F250" s="15" t="s">
        <v>1057</v>
      </c>
      <c r="G250" s="15">
        <v>13.1</v>
      </c>
      <c r="H250" s="15">
        <v>13.1</v>
      </c>
      <c r="I250" s="75">
        <f t="shared" si="6"/>
        <v>2.1833333333333331</v>
      </c>
    </row>
    <row r="251" spans="1:9" s="15" customFormat="1" x14ac:dyDescent="0.35">
      <c r="A251" s="187" t="s">
        <v>255</v>
      </c>
      <c r="B251" s="15" t="s">
        <v>88</v>
      </c>
      <c r="C251" s="15" t="s">
        <v>103</v>
      </c>
      <c r="D251" s="15" t="s">
        <v>49</v>
      </c>
      <c r="E251" s="15" t="s">
        <v>1058</v>
      </c>
      <c r="F251" s="15" t="s">
        <v>1059</v>
      </c>
      <c r="G251" s="15">
        <v>65.599999999999994</v>
      </c>
      <c r="H251" s="15">
        <v>65.599999999999994</v>
      </c>
      <c r="I251" s="75">
        <f t="shared" si="6"/>
        <v>10.933333333333332</v>
      </c>
    </row>
    <row r="252" spans="1:9" s="15" customFormat="1" x14ac:dyDescent="0.35">
      <c r="A252" s="187" t="s">
        <v>255</v>
      </c>
      <c r="B252" s="15" t="s">
        <v>88</v>
      </c>
      <c r="C252" s="15" t="s">
        <v>103</v>
      </c>
      <c r="D252" s="15" t="s">
        <v>49</v>
      </c>
      <c r="E252" s="15" t="s">
        <v>1060</v>
      </c>
      <c r="F252" s="15" t="s">
        <v>1061</v>
      </c>
      <c r="G252" s="15">
        <v>48.4</v>
      </c>
      <c r="H252" s="15">
        <v>48.4</v>
      </c>
      <c r="I252" s="75">
        <f t="shared" si="6"/>
        <v>8.0666666666666664</v>
      </c>
    </row>
    <row r="253" spans="1:9" s="15" customFormat="1" x14ac:dyDescent="0.35">
      <c r="A253" s="187" t="s">
        <v>255</v>
      </c>
      <c r="B253" s="15" t="s">
        <v>88</v>
      </c>
      <c r="C253" s="15" t="s">
        <v>103</v>
      </c>
      <c r="D253" s="15" t="s">
        <v>49</v>
      </c>
      <c r="E253" s="15" t="s">
        <v>1062</v>
      </c>
      <c r="F253" s="15" t="s">
        <v>1063</v>
      </c>
      <c r="G253" s="15">
        <v>40.700000000000003</v>
      </c>
      <c r="H253" s="15">
        <v>40.700000000000003</v>
      </c>
      <c r="I253" s="75">
        <f t="shared" si="6"/>
        <v>6.7833333333333341</v>
      </c>
    </row>
    <row r="254" spans="1:9" s="15" customFormat="1" x14ac:dyDescent="0.35">
      <c r="A254" s="187" t="s">
        <v>255</v>
      </c>
      <c r="B254" s="15" t="s">
        <v>88</v>
      </c>
      <c r="C254" s="15" t="s">
        <v>103</v>
      </c>
      <c r="D254" s="15" t="s">
        <v>4</v>
      </c>
      <c r="E254" s="15" t="s">
        <v>1064</v>
      </c>
      <c r="F254" s="15" t="s">
        <v>1065</v>
      </c>
      <c r="G254" s="15">
        <v>106.4</v>
      </c>
      <c r="H254" s="15">
        <v>106.4</v>
      </c>
      <c r="I254" s="75">
        <f t="shared" si="6"/>
        <v>17.733333333333334</v>
      </c>
    </row>
    <row r="255" spans="1:9" s="15" customFormat="1" x14ac:dyDescent="0.35">
      <c r="A255" s="187" t="s">
        <v>255</v>
      </c>
      <c r="B255" s="15" t="s">
        <v>88</v>
      </c>
      <c r="C255" s="15" t="s">
        <v>35</v>
      </c>
      <c r="D255" s="15" t="s">
        <v>49</v>
      </c>
      <c r="E255" s="15" t="s">
        <v>1066</v>
      </c>
      <c r="F255" s="15" t="s">
        <v>1067</v>
      </c>
      <c r="G255" s="15">
        <v>29.2</v>
      </c>
      <c r="H255" s="15">
        <v>29.2</v>
      </c>
      <c r="I255" s="75">
        <f t="shared" si="6"/>
        <v>4.8666666666666663</v>
      </c>
    </row>
    <row r="256" spans="1:9" s="15" customFormat="1" x14ac:dyDescent="0.35">
      <c r="A256" s="187" t="s">
        <v>255</v>
      </c>
      <c r="B256" s="15" t="s">
        <v>88</v>
      </c>
      <c r="C256" s="15" t="s">
        <v>35</v>
      </c>
      <c r="D256" s="15" t="s">
        <v>49</v>
      </c>
      <c r="E256" s="15" t="s">
        <v>1064</v>
      </c>
      <c r="F256" s="15" t="s">
        <v>1068</v>
      </c>
      <c r="G256" s="15">
        <v>128.6</v>
      </c>
      <c r="H256" s="15">
        <v>128.6</v>
      </c>
      <c r="I256" s="75">
        <f t="shared" si="6"/>
        <v>21.433333333333334</v>
      </c>
    </row>
    <row r="257" spans="1:9" s="15" customFormat="1" x14ac:dyDescent="0.35">
      <c r="A257" s="187" t="s">
        <v>255</v>
      </c>
      <c r="B257" s="15" t="s">
        <v>88</v>
      </c>
      <c r="C257" s="15" t="s">
        <v>35</v>
      </c>
      <c r="D257" s="15" t="s">
        <v>4</v>
      </c>
      <c r="E257" s="15" t="s">
        <v>1069</v>
      </c>
      <c r="F257" s="15" t="s">
        <v>1070</v>
      </c>
      <c r="G257" s="15">
        <v>74.3</v>
      </c>
      <c r="H257" s="15">
        <v>74.3</v>
      </c>
      <c r="I257" s="75">
        <f t="shared" si="6"/>
        <v>12.383333333333333</v>
      </c>
    </row>
    <row r="258" spans="1:9" s="55" customFormat="1" x14ac:dyDescent="0.35">
      <c r="A258" s="187" t="s">
        <v>255</v>
      </c>
      <c r="B258" s="55" t="s">
        <v>1839</v>
      </c>
      <c r="C258" s="55" t="s">
        <v>35</v>
      </c>
      <c r="D258" s="55" t="s">
        <v>4</v>
      </c>
      <c r="E258" s="55" t="s">
        <v>1844</v>
      </c>
      <c r="F258" s="55" t="s">
        <v>669</v>
      </c>
      <c r="G258" s="55">
        <v>17</v>
      </c>
      <c r="H258" s="55">
        <v>17</v>
      </c>
      <c r="I258" s="112">
        <f t="shared" si="6"/>
        <v>2.8333333333333335</v>
      </c>
    </row>
    <row r="259" spans="1:9" s="15" customFormat="1" x14ac:dyDescent="0.35">
      <c r="A259" s="187" t="s">
        <v>255</v>
      </c>
      <c r="B259" s="15" t="s">
        <v>88</v>
      </c>
      <c r="C259" s="15" t="s">
        <v>35</v>
      </c>
      <c r="D259" s="15" t="s">
        <v>49</v>
      </c>
      <c r="E259" s="15" t="s">
        <v>1056</v>
      </c>
      <c r="F259" s="15" t="s">
        <v>669</v>
      </c>
      <c r="G259" s="15">
        <v>17</v>
      </c>
      <c r="H259" s="15">
        <v>17</v>
      </c>
      <c r="I259" s="75">
        <f t="shared" si="6"/>
        <v>2.8333333333333335</v>
      </c>
    </row>
    <row r="260" spans="1:9" s="15" customFormat="1" x14ac:dyDescent="0.35">
      <c r="A260" s="187" t="s">
        <v>255</v>
      </c>
      <c r="B260" s="15" t="s">
        <v>88</v>
      </c>
      <c r="C260" s="15" t="s">
        <v>419</v>
      </c>
      <c r="D260" s="15" t="s">
        <v>32</v>
      </c>
      <c r="E260" s="15" t="s">
        <v>1071</v>
      </c>
      <c r="F260" s="15" t="s">
        <v>1072</v>
      </c>
      <c r="G260" s="15">
        <v>20.5</v>
      </c>
      <c r="H260" s="15">
        <v>20.5</v>
      </c>
      <c r="I260" s="75">
        <f t="shared" si="6"/>
        <v>3.4166666666666665</v>
      </c>
    </row>
    <row r="261" spans="1:9" s="15" customFormat="1" x14ac:dyDescent="0.35">
      <c r="A261" s="187" t="s">
        <v>255</v>
      </c>
      <c r="B261" s="15" t="s">
        <v>88</v>
      </c>
      <c r="C261" s="15" t="s">
        <v>419</v>
      </c>
      <c r="D261" s="15" t="s">
        <v>32</v>
      </c>
      <c r="E261" s="15" t="s">
        <v>1073</v>
      </c>
      <c r="F261" s="15" t="s">
        <v>1074</v>
      </c>
      <c r="G261" s="15">
        <v>98.6</v>
      </c>
      <c r="H261" s="15">
        <v>98.6</v>
      </c>
      <c r="I261" s="75">
        <f t="shared" si="6"/>
        <v>16.433333333333334</v>
      </c>
    </row>
    <row r="262" spans="1:9" s="15" customFormat="1" x14ac:dyDescent="0.35">
      <c r="A262" s="187" t="s">
        <v>255</v>
      </c>
      <c r="B262" s="15" t="s">
        <v>88</v>
      </c>
      <c r="C262" s="15" t="s">
        <v>419</v>
      </c>
      <c r="D262" s="15" t="s">
        <v>43</v>
      </c>
      <c r="E262" s="15" t="s">
        <v>1075</v>
      </c>
      <c r="F262" s="15" t="s">
        <v>1076</v>
      </c>
      <c r="G262" s="15">
        <v>20.2</v>
      </c>
      <c r="H262" s="15">
        <v>20.2</v>
      </c>
      <c r="I262" s="75">
        <f t="shared" si="6"/>
        <v>3.3666666666666667</v>
      </c>
    </row>
    <row r="263" spans="1:9" s="15" customFormat="1" x14ac:dyDescent="0.35">
      <c r="A263" s="187" t="s">
        <v>255</v>
      </c>
      <c r="B263" s="15" t="s">
        <v>88</v>
      </c>
      <c r="C263" s="15" t="s">
        <v>419</v>
      </c>
      <c r="D263" s="15" t="s">
        <v>43</v>
      </c>
      <c r="E263" s="15" t="s">
        <v>1077</v>
      </c>
      <c r="F263" s="15" t="s">
        <v>1078</v>
      </c>
      <c r="G263" s="15">
        <v>56.6</v>
      </c>
      <c r="H263" s="15">
        <v>56.6</v>
      </c>
      <c r="I263" s="75">
        <f t="shared" si="6"/>
        <v>9.4333333333333336</v>
      </c>
    </row>
    <row r="264" spans="1:9" s="55" customFormat="1" x14ac:dyDescent="0.35">
      <c r="A264" s="187" t="s">
        <v>255</v>
      </c>
      <c r="B264" s="55" t="s">
        <v>1839</v>
      </c>
      <c r="C264" s="55" t="s">
        <v>1079</v>
      </c>
      <c r="D264" s="55" t="s">
        <v>49</v>
      </c>
      <c r="E264" s="55" t="s">
        <v>1845</v>
      </c>
      <c r="F264" s="55" t="s">
        <v>1846</v>
      </c>
      <c r="G264" s="55">
        <v>25.6</v>
      </c>
      <c r="H264" s="55">
        <v>25.6</v>
      </c>
      <c r="I264" s="112">
        <f t="shared" si="6"/>
        <v>4.2666666666666666</v>
      </c>
    </row>
    <row r="265" spans="1:9" s="15" customFormat="1" x14ac:dyDescent="0.35">
      <c r="A265" s="187" t="s">
        <v>255</v>
      </c>
      <c r="B265" s="15" t="s">
        <v>88</v>
      </c>
      <c r="C265" s="15" t="s">
        <v>1080</v>
      </c>
      <c r="D265" s="15" t="s">
        <v>49</v>
      </c>
      <c r="E265" s="15" t="s">
        <v>1081</v>
      </c>
      <c r="F265" s="15" t="s">
        <v>1082</v>
      </c>
      <c r="G265" s="15">
        <v>103.4</v>
      </c>
      <c r="H265" s="15">
        <v>103.4</v>
      </c>
      <c r="I265" s="75">
        <f t="shared" si="6"/>
        <v>17.233333333333334</v>
      </c>
    </row>
    <row r="266" spans="1:9" s="15" customFormat="1" x14ac:dyDescent="0.35">
      <c r="A266" s="187" t="s">
        <v>255</v>
      </c>
      <c r="B266" s="15" t="s">
        <v>88</v>
      </c>
      <c r="C266" s="15" t="s">
        <v>1080</v>
      </c>
      <c r="E266" s="15" t="s">
        <v>1083</v>
      </c>
      <c r="F266" s="15" t="s">
        <v>1084</v>
      </c>
      <c r="G266" s="15">
        <v>305.8</v>
      </c>
      <c r="H266" s="15">
        <v>305.8</v>
      </c>
      <c r="I266" s="75">
        <f t="shared" si="6"/>
        <v>50.966666666666669</v>
      </c>
    </row>
    <row r="267" spans="1:9" s="15" customFormat="1" x14ac:dyDescent="0.35">
      <c r="A267" s="187" t="s">
        <v>255</v>
      </c>
      <c r="B267" s="15" t="s">
        <v>88</v>
      </c>
      <c r="C267" s="15" t="s">
        <v>1080</v>
      </c>
      <c r="D267" s="15" t="s">
        <v>32</v>
      </c>
      <c r="E267" s="15" t="s">
        <v>1085</v>
      </c>
      <c r="F267" s="15" t="s">
        <v>1086</v>
      </c>
      <c r="G267" s="15">
        <v>157.5</v>
      </c>
      <c r="H267" s="15">
        <v>157.5</v>
      </c>
      <c r="I267" s="75">
        <f t="shared" si="6"/>
        <v>26.25</v>
      </c>
    </row>
    <row r="268" spans="1:9" s="15" customFormat="1" x14ac:dyDescent="0.35">
      <c r="A268" s="187" t="s">
        <v>255</v>
      </c>
      <c r="B268" s="15" t="s">
        <v>88</v>
      </c>
      <c r="C268" s="15" t="s">
        <v>1087</v>
      </c>
      <c r="D268" s="15" t="s">
        <v>4</v>
      </c>
      <c r="E268" s="15" t="s">
        <v>1088</v>
      </c>
      <c r="F268" s="15" t="s">
        <v>1089</v>
      </c>
      <c r="G268" s="15">
        <v>57.1</v>
      </c>
      <c r="H268" s="15">
        <v>57.1</v>
      </c>
      <c r="I268" s="75">
        <f t="shared" si="6"/>
        <v>9.5166666666666675</v>
      </c>
    </row>
    <row r="269" spans="1:9" s="15" customFormat="1" x14ac:dyDescent="0.35">
      <c r="A269" s="187" t="s">
        <v>255</v>
      </c>
      <c r="B269" s="15" t="s">
        <v>88</v>
      </c>
      <c r="C269" s="15" t="s">
        <v>1087</v>
      </c>
      <c r="D269" s="15" t="s">
        <v>4</v>
      </c>
      <c r="E269" s="15" t="s">
        <v>1090</v>
      </c>
      <c r="F269" s="15" t="s">
        <v>1091</v>
      </c>
      <c r="G269" s="15">
        <v>22.3</v>
      </c>
      <c r="H269" s="15">
        <v>22.3</v>
      </c>
      <c r="I269" s="75">
        <f t="shared" si="6"/>
        <v>3.7166666666666668</v>
      </c>
    </row>
    <row r="270" spans="1:9" s="15" customFormat="1" x14ac:dyDescent="0.35">
      <c r="A270" s="187" t="s">
        <v>255</v>
      </c>
      <c r="B270" s="15" t="s">
        <v>88</v>
      </c>
      <c r="C270" s="15" t="s">
        <v>1092</v>
      </c>
      <c r="D270" s="15" t="s">
        <v>32</v>
      </c>
      <c r="E270" s="15" t="s">
        <v>1093</v>
      </c>
      <c r="F270" s="15" t="s">
        <v>1094</v>
      </c>
      <c r="G270" s="15">
        <v>24.9</v>
      </c>
      <c r="H270" s="15">
        <v>24.9</v>
      </c>
      <c r="I270" s="75">
        <f t="shared" si="6"/>
        <v>4.1499999999999995</v>
      </c>
    </row>
    <row r="271" spans="1:9" s="15" customFormat="1" x14ac:dyDescent="0.35">
      <c r="A271" s="187" t="s">
        <v>255</v>
      </c>
      <c r="B271" s="15" t="s">
        <v>88</v>
      </c>
      <c r="C271" s="15" t="s">
        <v>1095</v>
      </c>
      <c r="D271" s="15" t="s">
        <v>43</v>
      </c>
      <c r="E271" s="15" t="s">
        <v>1096</v>
      </c>
      <c r="F271" s="15" t="s">
        <v>1097</v>
      </c>
      <c r="G271" s="15">
        <v>29.6</v>
      </c>
      <c r="H271" s="15">
        <v>29.6</v>
      </c>
      <c r="I271" s="75">
        <f t="shared" si="6"/>
        <v>4.9333333333333336</v>
      </c>
    </row>
    <row r="272" spans="1:9" s="15" customFormat="1" x14ac:dyDescent="0.35">
      <c r="A272" s="187" t="s">
        <v>255</v>
      </c>
      <c r="B272" s="15" t="s">
        <v>88</v>
      </c>
      <c r="C272" s="15" t="s">
        <v>1095</v>
      </c>
      <c r="D272" s="15" t="s">
        <v>43</v>
      </c>
      <c r="E272" s="15" t="s">
        <v>1098</v>
      </c>
      <c r="F272" s="15" t="s">
        <v>1099</v>
      </c>
      <c r="G272" s="15">
        <v>171.8</v>
      </c>
      <c r="H272" s="15">
        <v>170</v>
      </c>
      <c r="I272" s="75">
        <f t="shared" si="6"/>
        <v>28.333333333333332</v>
      </c>
    </row>
    <row r="273" spans="1:9" s="15" customFormat="1" x14ac:dyDescent="0.35">
      <c r="A273" s="187" t="s">
        <v>255</v>
      </c>
      <c r="B273" s="15" t="s">
        <v>88</v>
      </c>
      <c r="C273" s="15" t="s">
        <v>1095</v>
      </c>
      <c r="D273" s="15" t="s">
        <v>32</v>
      </c>
      <c r="E273" s="15" t="s">
        <v>1100</v>
      </c>
      <c r="F273" s="15" t="s">
        <v>1101</v>
      </c>
      <c r="G273" s="15">
        <v>35.1</v>
      </c>
      <c r="H273" s="15">
        <v>35.1</v>
      </c>
      <c r="I273" s="75">
        <f t="shared" si="6"/>
        <v>5.8500000000000005</v>
      </c>
    </row>
    <row r="274" spans="1:9" s="55" customFormat="1" x14ac:dyDescent="0.35">
      <c r="A274" s="187" t="s">
        <v>255</v>
      </c>
      <c r="B274" s="55" t="s">
        <v>1839</v>
      </c>
      <c r="C274" s="55" t="s">
        <v>108</v>
      </c>
      <c r="D274" s="55" t="s">
        <v>49</v>
      </c>
      <c r="E274" s="55" t="s">
        <v>1852</v>
      </c>
      <c r="F274" s="55" t="s">
        <v>1103</v>
      </c>
      <c r="G274" s="55">
        <v>47.5</v>
      </c>
      <c r="H274" s="55">
        <v>47.5</v>
      </c>
      <c r="I274" s="112">
        <f t="shared" si="6"/>
        <v>7.916666666666667</v>
      </c>
    </row>
    <row r="275" spans="1:9" s="15" customFormat="1" x14ac:dyDescent="0.35">
      <c r="A275" s="187" t="s">
        <v>255</v>
      </c>
      <c r="B275" s="15" t="s">
        <v>88</v>
      </c>
      <c r="C275" s="15" t="s">
        <v>108</v>
      </c>
      <c r="D275" s="15" t="s">
        <v>49</v>
      </c>
      <c r="E275" s="15" t="s">
        <v>1104</v>
      </c>
      <c r="F275" s="15" t="s">
        <v>1105</v>
      </c>
      <c r="G275" s="15">
        <v>63.5</v>
      </c>
      <c r="H275" s="15">
        <v>63.5</v>
      </c>
      <c r="I275" s="75">
        <f t="shared" si="6"/>
        <v>10.583333333333334</v>
      </c>
    </row>
    <row r="276" spans="1:9" s="15" customFormat="1" x14ac:dyDescent="0.35">
      <c r="A276" s="187" t="s">
        <v>255</v>
      </c>
      <c r="B276" s="15" t="s">
        <v>88</v>
      </c>
      <c r="C276" s="15" t="s">
        <v>108</v>
      </c>
      <c r="D276" s="15" t="s">
        <v>19</v>
      </c>
      <c r="E276" s="15" t="s">
        <v>1106</v>
      </c>
      <c r="F276" s="15" t="s">
        <v>1107</v>
      </c>
      <c r="G276" s="15">
        <v>36.799999999999997</v>
      </c>
      <c r="H276" s="15">
        <v>36.799999999999997</v>
      </c>
      <c r="I276" s="75">
        <f t="shared" si="6"/>
        <v>6.1333333333333329</v>
      </c>
    </row>
    <row r="277" spans="1:9" s="15" customFormat="1" x14ac:dyDescent="0.35">
      <c r="A277" s="187" t="s">
        <v>255</v>
      </c>
      <c r="B277" s="15" t="s">
        <v>88</v>
      </c>
      <c r="C277" s="15" t="s">
        <v>108</v>
      </c>
      <c r="D277" s="15" t="s">
        <v>19</v>
      </c>
      <c r="E277" s="15" t="s">
        <v>1108</v>
      </c>
      <c r="F277" s="15" t="s">
        <v>1109</v>
      </c>
      <c r="G277" s="15">
        <v>35.299999999999997</v>
      </c>
      <c r="H277" s="15">
        <v>35.299999999999997</v>
      </c>
      <c r="I277" s="75">
        <f t="shared" si="6"/>
        <v>5.8833333333333329</v>
      </c>
    </row>
    <row r="278" spans="1:9" s="15" customFormat="1" x14ac:dyDescent="0.35">
      <c r="A278" s="187" t="s">
        <v>255</v>
      </c>
      <c r="B278" s="15" t="s">
        <v>88</v>
      </c>
      <c r="C278" s="15" t="s">
        <v>108</v>
      </c>
      <c r="D278" s="15" t="s">
        <v>19</v>
      </c>
      <c r="E278" s="15" t="s">
        <v>1110</v>
      </c>
      <c r="F278" s="15" t="s">
        <v>1111</v>
      </c>
      <c r="G278" s="15">
        <v>35.5</v>
      </c>
      <c r="H278" s="15">
        <v>35.5</v>
      </c>
      <c r="I278" s="75">
        <f t="shared" si="6"/>
        <v>5.916666666666667</v>
      </c>
    </row>
    <row r="279" spans="1:9" s="15" customFormat="1" x14ac:dyDescent="0.35">
      <c r="A279" s="187" t="s">
        <v>255</v>
      </c>
      <c r="B279" s="15" t="s">
        <v>88</v>
      </c>
      <c r="C279" s="15" t="s">
        <v>108</v>
      </c>
      <c r="D279" s="15" t="s">
        <v>10</v>
      </c>
      <c r="E279" s="15" t="s">
        <v>1112</v>
      </c>
      <c r="F279" s="15" t="s">
        <v>1113</v>
      </c>
      <c r="G279" s="15">
        <v>65</v>
      </c>
      <c r="H279" s="15">
        <v>65</v>
      </c>
      <c r="I279" s="75">
        <f t="shared" si="6"/>
        <v>10.833333333333334</v>
      </c>
    </row>
    <row r="280" spans="1:9" s="15" customFormat="1" x14ac:dyDescent="0.35">
      <c r="A280" s="187" t="s">
        <v>255</v>
      </c>
      <c r="B280" s="15" t="s">
        <v>88</v>
      </c>
      <c r="C280" s="15" t="s">
        <v>108</v>
      </c>
      <c r="D280" s="15" t="s">
        <v>10</v>
      </c>
      <c r="E280" s="15" t="s">
        <v>1114</v>
      </c>
      <c r="F280" s="15" t="s">
        <v>149</v>
      </c>
      <c r="G280" s="15">
        <v>20.100000000000001</v>
      </c>
      <c r="H280" s="15">
        <v>20</v>
      </c>
      <c r="I280" s="75">
        <f t="shared" si="6"/>
        <v>3.3333333333333335</v>
      </c>
    </row>
    <row r="281" spans="1:9" s="15" customFormat="1" x14ac:dyDescent="0.35">
      <c r="A281" s="187" t="s">
        <v>255</v>
      </c>
      <c r="B281" s="15" t="s">
        <v>88</v>
      </c>
      <c r="C281" s="15" t="s">
        <v>108</v>
      </c>
      <c r="D281" s="15" t="s">
        <v>10</v>
      </c>
      <c r="E281" s="15" t="s">
        <v>1115</v>
      </c>
      <c r="F281" s="15" t="s">
        <v>241</v>
      </c>
      <c r="G281" s="15">
        <v>28</v>
      </c>
      <c r="H281" s="15">
        <v>28</v>
      </c>
      <c r="I281" s="75">
        <f t="shared" si="6"/>
        <v>4.666666666666667</v>
      </c>
    </row>
    <row r="282" spans="1:9" s="15" customFormat="1" x14ac:dyDescent="0.35">
      <c r="A282" s="187" t="s">
        <v>255</v>
      </c>
      <c r="B282" s="15" t="s">
        <v>88</v>
      </c>
      <c r="C282" s="15" t="s">
        <v>108</v>
      </c>
      <c r="D282" s="15" t="s">
        <v>10</v>
      </c>
      <c r="E282" s="15" t="s">
        <v>1116</v>
      </c>
      <c r="F282" s="15" t="s">
        <v>241</v>
      </c>
      <c r="G282" s="15">
        <v>28.2</v>
      </c>
      <c r="H282" s="15">
        <v>28</v>
      </c>
      <c r="I282" s="75">
        <f t="shared" si="6"/>
        <v>4.666666666666667</v>
      </c>
    </row>
    <row r="283" spans="1:9" s="15" customFormat="1" x14ac:dyDescent="0.35">
      <c r="A283" s="187" t="s">
        <v>255</v>
      </c>
      <c r="B283" s="15" t="s">
        <v>88</v>
      </c>
      <c r="C283" s="15" t="s">
        <v>110</v>
      </c>
      <c r="D283" s="15" t="s">
        <v>43</v>
      </c>
      <c r="E283" s="15" t="s">
        <v>1118</v>
      </c>
      <c r="F283" s="15" t="s">
        <v>1119</v>
      </c>
      <c r="G283" s="15">
        <v>43</v>
      </c>
      <c r="H283" s="15">
        <v>43</v>
      </c>
      <c r="I283" s="75">
        <f t="shared" si="6"/>
        <v>7.166666666666667</v>
      </c>
    </row>
    <row r="284" spans="1:9" s="15" customFormat="1" x14ac:dyDescent="0.35">
      <c r="A284" s="187" t="s">
        <v>255</v>
      </c>
      <c r="B284" s="15" t="s">
        <v>88</v>
      </c>
      <c r="C284" s="15" t="s">
        <v>110</v>
      </c>
      <c r="D284" s="15" t="s">
        <v>43</v>
      </c>
      <c r="E284" s="15" t="s">
        <v>1120</v>
      </c>
      <c r="F284" s="15" t="s">
        <v>1121</v>
      </c>
      <c r="G284" s="15">
        <v>48.1</v>
      </c>
      <c r="H284" s="15">
        <v>48.1</v>
      </c>
      <c r="I284" s="75">
        <f t="shared" si="6"/>
        <v>8.0166666666666675</v>
      </c>
    </row>
    <row r="285" spans="1:9" s="15" customFormat="1" x14ac:dyDescent="0.35">
      <c r="A285" s="187" t="s">
        <v>255</v>
      </c>
      <c r="B285" s="15" t="s">
        <v>88</v>
      </c>
      <c r="C285" s="15" t="s">
        <v>110</v>
      </c>
      <c r="D285" s="15" t="s">
        <v>32</v>
      </c>
      <c r="E285" s="15" t="s">
        <v>1122</v>
      </c>
      <c r="F285" s="15" t="s">
        <v>1121</v>
      </c>
      <c r="G285" s="15">
        <v>96</v>
      </c>
      <c r="H285" s="15">
        <v>96</v>
      </c>
      <c r="I285" s="75">
        <f t="shared" si="6"/>
        <v>16</v>
      </c>
    </row>
    <row r="286" spans="1:9" s="15" customFormat="1" x14ac:dyDescent="0.35">
      <c r="A286" s="187" t="s">
        <v>255</v>
      </c>
      <c r="B286" s="15" t="s">
        <v>88</v>
      </c>
      <c r="C286" s="15" t="s">
        <v>1123</v>
      </c>
      <c r="D286" s="15" t="s">
        <v>49</v>
      </c>
      <c r="E286" s="15" t="s">
        <v>1124</v>
      </c>
      <c r="F286" s="15" t="s">
        <v>115</v>
      </c>
      <c r="G286" s="15">
        <v>82.3</v>
      </c>
      <c r="H286" s="15">
        <v>82.3</v>
      </c>
      <c r="I286" s="75">
        <f t="shared" si="6"/>
        <v>13.716666666666667</v>
      </c>
    </row>
    <row r="287" spans="1:9" s="15" customFormat="1" x14ac:dyDescent="0.35">
      <c r="A287" s="187" t="s">
        <v>255</v>
      </c>
      <c r="B287" s="15" t="s">
        <v>88</v>
      </c>
      <c r="C287" s="15" t="s">
        <v>1125</v>
      </c>
      <c r="D287" s="15" t="s">
        <v>4</v>
      </c>
      <c r="E287" s="15" t="s">
        <v>1126</v>
      </c>
      <c r="F287" s="15" t="s">
        <v>1127</v>
      </c>
      <c r="G287" s="15">
        <v>98.7</v>
      </c>
      <c r="H287" s="15">
        <v>98.7</v>
      </c>
      <c r="I287" s="75">
        <f t="shared" si="6"/>
        <v>16.45</v>
      </c>
    </row>
    <row r="288" spans="1:9" s="15" customFormat="1" x14ac:dyDescent="0.35">
      <c r="A288" s="187" t="s">
        <v>255</v>
      </c>
      <c r="B288" s="15" t="s">
        <v>88</v>
      </c>
      <c r="C288" s="15" t="s">
        <v>1128</v>
      </c>
      <c r="D288" s="15" t="s">
        <v>49</v>
      </c>
      <c r="E288" s="15" t="s">
        <v>1129</v>
      </c>
      <c r="F288" s="15" t="s">
        <v>1130</v>
      </c>
      <c r="G288" s="15">
        <v>65.5</v>
      </c>
      <c r="H288" s="15">
        <v>66</v>
      </c>
      <c r="I288" s="75">
        <f t="shared" si="6"/>
        <v>11</v>
      </c>
    </row>
    <row r="289" spans="1:9" s="15" customFormat="1" x14ac:dyDescent="0.35">
      <c r="A289" s="187" t="s">
        <v>255</v>
      </c>
      <c r="B289" s="15" t="s">
        <v>88</v>
      </c>
      <c r="C289" s="15" t="s">
        <v>1128</v>
      </c>
      <c r="D289" s="15" t="s">
        <v>49</v>
      </c>
      <c r="E289" s="15" t="s">
        <v>1131</v>
      </c>
      <c r="F289" s="15" t="s">
        <v>1132</v>
      </c>
      <c r="G289" s="15">
        <v>101.4</v>
      </c>
      <c r="H289" s="15">
        <v>101.4</v>
      </c>
      <c r="I289" s="75">
        <f t="shared" si="6"/>
        <v>16.900000000000002</v>
      </c>
    </row>
    <row r="290" spans="1:9" s="15" customFormat="1" x14ac:dyDescent="0.35">
      <c r="A290" s="187" t="s">
        <v>255</v>
      </c>
      <c r="B290" s="15" t="s">
        <v>88</v>
      </c>
      <c r="C290" s="15" t="s">
        <v>1133</v>
      </c>
      <c r="D290" s="15" t="s">
        <v>49</v>
      </c>
      <c r="E290" s="15" t="s">
        <v>1134</v>
      </c>
      <c r="F290" s="15" t="s">
        <v>1135</v>
      </c>
      <c r="G290" s="15">
        <v>60.5</v>
      </c>
      <c r="H290" s="15">
        <v>60.5</v>
      </c>
      <c r="I290" s="75">
        <f t="shared" si="6"/>
        <v>10.083333333333334</v>
      </c>
    </row>
    <row r="291" spans="1:9" s="15" customFormat="1" x14ac:dyDescent="0.35">
      <c r="A291" s="187" t="s">
        <v>255</v>
      </c>
      <c r="B291" s="15" t="s">
        <v>88</v>
      </c>
      <c r="C291" s="15" t="s">
        <v>1133</v>
      </c>
      <c r="D291" s="15" t="s">
        <v>4</v>
      </c>
      <c r="E291" s="15" t="s">
        <v>1136</v>
      </c>
      <c r="F291" s="15" t="s">
        <v>1137</v>
      </c>
      <c r="G291" s="15">
        <v>252.1</v>
      </c>
      <c r="H291" s="15">
        <v>252.1</v>
      </c>
      <c r="I291" s="75">
        <f t="shared" si="6"/>
        <v>42.016666666666666</v>
      </c>
    </row>
    <row r="292" spans="1:9" s="15" customFormat="1" x14ac:dyDescent="0.35">
      <c r="A292" s="187" t="s">
        <v>255</v>
      </c>
      <c r="B292" s="15" t="s">
        <v>88</v>
      </c>
      <c r="C292" s="15" t="s">
        <v>1133</v>
      </c>
      <c r="D292" s="15" t="s">
        <v>49</v>
      </c>
      <c r="E292" s="15" t="s">
        <v>999</v>
      </c>
      <c r="F292" s="15" t="s">
        <v>1138</v>
      </c>
      <c r="G292" s="15">
        <v>197</v>
      </c>
      <c r="H292" s="15">
        <v>197</v>
      </c>
      <c r="I292" s="75">
        <f t="shared" si="6"/>
        <v>32.833333333333336</v>
      </c>
    </row>
    <row r="293" spans="1:9" s="15" customFormat="1" x14ac:dyDescent="0.35">
      <c r="A293" s="187" t="s">
        <v>255</v>
      </c>
      <c r="B293" s="15" t="s">
        <v>88</v>
      </c>
      <c r="C293" s="15" t="s">
        <v>1139</v>
      </c>
      <c r="D293" s="15" t="s">
        <v>441</v>
      </c>
      <c r="E293" s="15" t="s">
        <v>1140</v>
      </c>
      <c r="F293" s="15" t="s">
        <v>1141</v>
      </c>
      <c r="G293" s="15">
        <v>980.2</v>
      </c>
      <c r="H293" s="15">
        <v>980.2</v>
      </c>
      <c r="I293" s="75">
        <f t="shared" si="6"/>
        <v>163.36666666666667</v>
      </c>
    </row>
    <row r="294" spans="1:9" s="15" customFormat="1" x14ac:dyDescent="0.35">
      <c r="A294" s="187" t="s">
        <v>255</v>
      </c>
      <c r="B294" s="15" t="s">
        <v>88</v>
      </c>
      <c r="C294" s="15" t="s">
        <v>112</v>
      </c>
      <c r="D294" s="15" t="s">
        <v>32</v>
      </c>
      <c r="E294" s="15" t="s">
        <v>1142</v>
      </c>
      <c r="F294" s="15" t="s">
        <v>1143</v>
      </c>
      <c r="G294" s="15">
        <v>31.2</v>
      </c>
      <c r="H294" s="15">
        <v>31.2</v>
      </c>
      <c r="I294" s="75">
        <f t="shared" si="6"/>
        <v>5.2</v>
      </c>
    </row>
    <row r="295" spans="1:9" s="15" customFormat="1" x14ac:dyDescent="0.35">
      <c r="A295" s="187" t="s">
        <v>255</v>
      </c>
      <c r="B295" s="15" t="s">
        <v>88</v>
      </c>
      <c r="C295" s="15" t="s">
        <v>112</v>
      </c>
      <c r="D295" s="15" t="s">
        <v>32</v>
      </c>
      <c r="E295" s="15" t="s">
        <v>1144</v>
      </c>
      <c r="F295" s="15" t="s">
        <v>1145</v>
      </c>
      <c r="G295" s="15">
        <v>51</v>
      </c>
      <c r="H295" s="15">
        <v>51</v>
      </c>
      <c r="I295" s="75">
        <f t="shared" si="6"/>
        <v>8.5</v>
      </c>
    </row>
    <row r="296" spans="1:9" s="15" customFormat="1" x14ac:dyDescent="0.35">
      <c r="A296" s="187" t="s">
        <v>255</v>
      </c>
      <c r="B296" s="15" t="s">
        <v>88</v>
      </c>
      <c r="C296" s="15" t="s">
        <v>112</v>
      </c>
      <c r="D296" s="15" t="s">
        <v>32</v>
      </c>
      <c r="E296" s="15" t="s">
        <v>1146</v>
      </c>
      <c r="F296" s="15" t="s">
        <v>1147</v>
      </c>
      <c r="G296" s="15">
        <v>53.1</v>
      </c>
      <c r="H296" s="15">
        <v>53.1</v>
      </c>
      <c r="I296" s="75">
        <f t="shared" si="6"/>
        <v>8.85</v>
      </c>
    </row>
    <row r="297" spans="1:9" s="15" customFormat="1" x14ac:dyDescent="0.35">
      <c r="A297" s="187" t="s">
        <v>255</v>
      </c>
      <c r="B297" s="15" t="s">
        <v>88</v>
      </c>
      <c r="C297" s="15" t="s">
        <v>112</v>
      </c>
      <c r="D297" s="15" t="s">
        <v>32</v>
      </c>
      <c r="E297" s="15" t="s">
        <v>1148</v>
      </c>
      <c r="F297" s="15" t="s">
        <v>1149</v>
      </c>
      <c r="G297" s="15">
        <v>44.3</v>
      </c>
      <c r="H297" s="15">
        <v>44.3</v>
      </c>
      <c r="I297" s="75">
        <f t="shared" si="6"/>
        <v>7.3833333333333329</v>
      </c>
    </row>
    <row r="298" spans="1:9" s="15" customFormat="1" x14ac:dyDescent="0.35">
      <c r="A298" s="187" t="s">
        <v>255</v>
      </c>
      <c r="B298" s="15" t="s">
        <v>88</v>
      </c>
      <c r="C298" s="15" t="s">
        <v>112</v>
      </c>
      <c r="D298" s="15" t="s">
        <v>32</v>
      </c>
      <c r="E298" s="15" t="s">
        <v>1150</v>
      </c>
      <c r="F298" s="15" t="s">
        <v>993</v>
      </c>
      <c r="G298" s="15">
        <v>145.9</v>
      </c>
      <c r="H298" s="15">
        <v>145.9</v>
      </c>
      <c r="I298" s="75">
        <f t="shared" si="6"/>
        <v>24.316666666666666</v>
      </c>
    </row>
    <row r="299" spans="1:9" s="15" customFormat="1" x14ac:dyDescent="0.35">
      <c r="A299" s="187" t="s">
        <v>255</v>
      </c>
      <c r="B299" s="15" t="s">
        <v>88</v>
      </c>
      <c r="C299" s="15" t="s">
        <v>112</v>
      </c>
      <c r="D299" s="15" t="s">
        <v>43</v>
      </c>
      <c r="E299" s="15" t="s">
        <v>1151</v>
      </c>
      <c r="F299" s="15" t="s">
        <v>115</v>
      </c>
      <c r="G299" s="15">
        <v>18.100000000000001</v>
      </c>
      <c r="H299" s="15">
        <v>18.100000000000001</v>
      </c>
      <c r="I299" s="75">
        <f t="shared" si="6"/>
        <v>3.0166666666666671</v>
      </c>
    </row>
    <row r="300" spans="1:9" s="15" customFormat="1" x14ac:dyDescent="0.35">
      <c r="A300" s="187" t="s">
        <v>255</v>
      </c>
      <c r="B300" s="15" t="s">
        <v>88</v>
      </c>
      <c r="C300" s="15" t="s">
        <v>112</v>
      </c>
      <c r="D300" s="15" t="s">
        <v>43</v>
      </c>
      <c r="E300" s="15" t="s">
        <v>1152</v>
      </c>
      <c r="F300" s="15" t="s">
        <v>1153</v>
      </c>
      <c r="G300" s="15">
        <v>25</v>
      </c>
      <c r="H300" s="15">
        <v>25</v>
      </c>
      <c r="I300" s="75">
        <f t="shared" si="6"/>
        <v>4.166666666666667</v>
      </c>
    </row>
    <row r="301" spans="1:9" s="15" customFormat="1" x14ac:dyDescent="0.35">
      <c r="A301" s="187" t="s">
        <v>255</v>
      </c>
      <c r="B301" s="15" t="s">
        <v>88</v>
      </c>
      <c r="C301" s="15" t="s">
        <v>112</v>
      </c>
      <c r="D301" s="15" t="s">
        <v>43</v>
      </c>
      <c r="E301" s="15" t="s">
        <v>1154</v>
      </c>
      <c r="F301" s="15" t="s">
        <v>1155</v>
      </c>
      <c r="G301" s="15">
        <v>22.3</v>
      </c>
      <c r="H301" s="15">
        <v>22.3</v>
      </c>
      <c r="I301" s="75">
        <f t="shared" si="6"/>
        <v>3.7166666666666668</v>
      </c>
    </row>
    <row r="302" spans="1:9" s="15" customFormat="1" x14ac:dyDescent="0.35">
      <c r="A302" s="187" t="s">
        <v>255</v>
      </c>
      <c r="B302" s="15" t="s">
        <v>88</v>
      </c>
      <c r="C302" s="15" t="s">
        <v>112</v>
      </c>
      <c r="D302" s="15" t="s">
        <v>43</v>
      </c>
      <c r="E302" s="15" t="s">
        <v>1156</v>
      </c>
      <c r="F302" s="15" t="s">
        <v>1157</v>
      </c>
      <c r="G302" s="15">
        <v>24.4</v>
      </c>
      <c r="H302" s="15">
        <v>24.4</v>
      </c>
      <c r="I302" s="75">
        <f t="shared" si="6"/>
        <v>4.0666666666666664</v>
      </c>
    </row>
    <row r="303" spans="1:9" s="15" customFormat="1" x14ac:dyDescent="0.35">
      <c r="A303" s="187" t="s">
        <v>255</v>
      </c>
      <c r="B303" s="15" t="s">
        <v>88</v>
      </c>
      <c r="C303" s="15" t="s">
        <v>112</v>
      </c>
      <c r="D303" s="15" t="s">
        <v>43</v>
      </c>
      <c r="E303" s="15" t="s">
        <v>1158</v>
      </c>
      <c r="F303" s="15" t="s">
        <v>1159</v>
      </c>
      <c r="G303" s="15">
        <v>181</v>
      </c>
      <c r="H303" s="15">
        <v>181</v>
      </c>
      <c r="I303" s="75">
        <f t="shared" si="6"/>
        <v>30.166666666666668</v>
      </c>
    </row>
    <row r="304" spans="1:9" s="15" customFormat="1" x14ac:dyDescent="0.35">
      <c r="A304" s="187" t="s">
        <v>255</v>
      </c>
      <c r="B304" s="15" t="s">
        <v>88</v>
      </c>
      <c r="C304" s="15" t="s">
        <v>112</v>
      </c>
      <c r="D304" s="15" t="s">
        <v>43</v>
      </c>
      <c r="E304" s="15" t="s">
        <v>1160</v>
      </c>
      <c r="F304" s="15" t="s">
        <v>1161</v>
      </c>
      <c r="G304" s="15">
        <v>32.6</v>
      </c>
      <c r="H304" s="15">
        <v>32.6</v>
      </c>
      <c r="I304" s="75">
        <f t="shared" si="6"/>
        <v>5.4333333333333336</v>
      </c>
    </row>
    <row r="305" spans="1:10" s="15" customFormat="1" x14ac:dyDescent="0.35">
      <c r="A305" s="187" t="s">
        <v>255</v>
      </c>
      <c r="B305" s="15" t="s">
        <v>88</v>
      </c>
      <c r="C305" s="15" t="s">
        <v>1162</v>
      </c>
      <c r="D305" s="15" t="s">
        <v>4</v>
      </c>
      <c r="E305" s="15" t="s">
        <v>1163</v>
      </c>
      <c r="F305" s="15" t="s">
        <v>1164</v>
      </c>
      <c r="G305" s="15">
        <v>199.4</v>
      </c>
      <c r="H305" s="15">
        <v>199.4</v>
      </c>
      <c r="I305" s="75">
        <f t="shared" si="6"/>
        <v>33.233333333333334</v>
      </c>
    </row>
    <row r="306" spans="1:10" s="55" customFormat="1" x14ac:dyDescent="0.35">
      <c r="A306" s="187" t="s">
        <v>255</v>
      </c>
      <c r="B306" s="55" t="s">
        <v>1839</v>
      </c>
      <c r="C306" s="55" t="s">
        <v>1162</v>
      </c>
      <c r="D306" s="55" t="s">
        <v>49</v>
      </c>
      <c r="E306" s="55" t="s">
        <v>1849</v>
      </c>
      <c r="F306" s="55" t="s">
        <v>1850</v>
      </c>
      <c r="G306" s="55">
        <v>13</v>
      </c>
      <c r="H306" s="55">
        <v>13</v>
      </c>
      <c r="I306" s="112">
        <f t="shared" si="6"/>
        <v>2.1666666666666665</v>
      </c>
    </row>
    <row r="307" spans="1:10" s="15" customFormat="1" x14ac:dyDescent="0.35">
      <c r="A307" s="187" t="s">
        <v>255</v>
      </c>
      <c r="B307" s="15" t="s">
        <v>116</v>
      </c>
      <c r="C307" s="15" t="s">
        <v>1165</v>
      </c>
      <c r="E307" s="15" t="s">
        <v>1166</v>
      </c>
      <c r="F307" s="15" t="s">
        <v>1851</v>
      </c>
      <c r="G307" s="15">
        <v>63.6</v>
      </c>
      <c r="H307" s="15">
        <v>63.6</v>
      </c>
      <c r="I307" s="89">
        <v>17</v>
      </c>
      <c r="J307" s="61" t="s">
        <v>1684</v>
      </c>
    </row>
    <row r="308" spans="1:10" s="15" customFormat="1" x14ac:dyDescent="0.35">
      <c r="A308" s="187" t="s">
        <v>255</v>
      </c>
      <c r="B308" s="15" t="s">
        <v>116</v>
      </c>
      <c r="C308" s="15" t="s">
        <v>1167</v>
      </c>
      <c r="E308" s="15" t="s">
        <v>1168</v>
      </c>
      <c r="G308" s="15">
        <v>63.6</v>
      </c>
      <c r="H308" s="15">
        <v>63.6</v>
      </c>
      <c r="I308" s="89">
        <v>12</v>
      </c>
      <c r="J308" s="61" t="s">
        <v>1684</v>
      </c>
    </row>
    <row r="309" spans="1:10" s="15" customFormat="1" x14ac:dyDescent="0.35">
      <c r="A309" s="187" t="s">
        <v>255</v>
      </c>
      <c r="B309" s="15" t="s">
        <v>116</v>
      </c>
      <c r="C309" s="15" t="s">
        <v>1169</v>
      </c>
      <c r="D309" s="15" t="s">
        <v>49</v>
      </c>
      <c r="E309" s="15" t="s">
        <v>1170</v>
      </c>
      <c r="F309" s="15" t="s">
        <v>1171</v>
      </c>
      <c r="G309" s="15">
        <v>37.700000000000003</v>
      </c>
      <c r="H309" s="15">
        <v>37.700000000000003</v>
      </c>
      <c r="I309" s="75">
        <f t="shared" si="6"/>
        <v>6.2833333333333341</v>
      </c>
    </row>
    <row r="310" spans="1:10" s="15" customFormat="1" x14ac:dyDescent="0.35">
      <c r="A310" s="187" t="s">
        <v>255</v>
      </c>
      <c r="B310" s="15" t="s">
        <v>116</v>
      </c>
      <c r="C310" s="15" t="s">
        <v>117</v>
      </c>
      <c r="D310" s="15" t="s">
        <v>43</v>
      </c>
      <c r="E310" s="15" t="s">
        <v>1172</v>
      </c>
      <c r="F310" s="15" t="s">
        <v>144</v>
      </c>
      <c r="G310" s="15">
        <v>7.9</v>
      </c>
      <c r="H310" s="15">
        <v>9</v>
      </c>
      <c r="I310" s="75">
        <f t="shared" si="6"/>
        <v>1.5</v>
      </c>
    </row>
    <row r="311" spans="1:10" s="15" customFormat="1" x14ac:dyDescent="0.35">
      <c r="A311" s="187" t="s">
        <v>255</v>
      </c>
      <c r="B311" s="15" t="s">
        <v>116</v>
      </c>
      <c r="C311" s="15" t="s">
        <v>1173</v>
      </c>
      <c r="D311" s="15" t="s">
        <v>140</v>
      </c>
      <c r="E311" s="15" t="s">
        <v>147</v>
      </c>
      <c r="F311" s="15" t="s">
        <v>638</v>
      </c>
      <c r="G311" s="15">
        <v>38</v>
      </c>
      <c r="H311" s="15">
        <v>38</v>
      </c>
      <c r="I311" s="75">
        <f t="shared" ref="I311:I372" si="7">H311/6</f>
        <v>6.333333333333333</v>
      </c>
    </row>
    <row r="312" spans="1:10" s="15" customFormat="1" x14ac:dyDescent="0.35">
      <c r="A312" s="187" t="s">
        <v>255</v>
      </c>
      <c r="B312" s="15" t="s">
        <v>116</v>
      </c>
      <c r="C312" s="15" t="s">
        <v>759</v>
      </c>
      <c r="D312" s="15" t="s">
        <v>43</v>
      </c>
      <c r="E312" s="15" t="s">
        <v>1174</v>
      </c>
      <c r="F312" s="15" t="s">
        <v>1175</v>
      </c>
      <c r="G312" s="15">
        <v>17.7</v>
      </c>
      <c r="H312" s="15">
        <v>17.7</v>
      </c>
      <c r="I312" s="75">
        <f t="shared" si="7"/>
        <v>2.9499999999999997</v>
      </c>
    </row>
    <row r="313" spans="1:10" s="15" customFormat="1" x14ac:dyDescent="0.35">
      <c r="A313" s="187" t="s">
        <v>255</v>
      </c>
      <c r="B313" s="15" t="s">
        <v>116</v>
      </c>
      <c r="C313" s="15" t="s">
        <v>313</v>
      </c>
      <c r="D313" s="15" t="s">
        <v>10</v>
      </c>
      <c r="E313" s="15" t="s">
        <v>1176</v>
      </c>
      <c r="F313" s="15" t="s">
        <v>1177</v>
      </c>
      <c r="G313" s="15">
        <v>75.8</v>
      </c>
      <c r="H313" s="15">
        <v>75.8</v>
      </c>
      <c r="I313" s="75">
        <f t="shared" si="7"/>
        <v>12.633333333333333</v>
      </c>
    </row>
    <row r="314" spans="1:10" s="15" customFormat="1" x14ac:dyDescent="0.35">
      <c r="A314" s="187" t="s">
        <v>255</v>
      </c>
      <c r="B314" s="15" t="s">
        <v>116</v>
      </c>
      <c r="C314" s="15" t="s">
        <v>1178</v>
      </c>
      <c r="D314" s="15" t="s">
        <v>4</v>
      </c>
      <c r="E314" s="15" t="s">
        <v>1179</v>
      </c>
      <c r="F314" s="15" t="s">
        <v>213</v>
      </c>
      <c r="G314" s="15">
        <v>24.4</v>
      </c>
      <c r="H314" s="15">
        <v>24</v>
      </c>
      <c r="I314" s="75">
        <f t="shared" si="7"/>
        <v>4</v>
      </c>
    </row>
    <row r="315" spans="1:10" s="15" customFormat="1" x14ac:dyDescent="0.35">
      <c r="A315" s="187" t="s">
        <v>255</v>
      </c>
      <c r="B315" s="15" t="s">
        <v>116</v>
      </c>
      <c r="C315" s="15" t="s">
        <v>1180</v>
      </c>
      <c r="E315" s="15" t="s">
        <v>1181</v>
      </c>
      <c r="F315" s="15" t="s">
        <v>1182</v>
      </c>
      <c r="G315" s="15">
        <v>8.1</v>
      </c>
      <c r="H315" s="15">
        <v>8.1</v>
      </c>
      <c r="I315" s="75">
        <f t="shared" si="7"/>
        <v>1.3499999999999999</v>
      </c>
    </row>
    <row r="316" spans="1:10" s="15" customFormat="1" x14ac:dyDescent="0.35">
      <c r="A316" s="187" t="s">
        <v>255</v>
      </c>
      <c r="B316" s="15" t="s">
        <v>116</v>
      </c>
      <c r="C316" s="15" t="s">
        <v>731</v>
      </c>
      <c r="D316" s="15" t="s">
        <v>19</v>
      </c>
      <c r="E316" s="15" t="s">
        <v>1183</v>
      </c>
      <c r="F316" s="15" t="s">
        <v>723</v>
      </c>
      <c r="G316" s="15">
        <v>36.700000000000003</v>
      </c>
      <c r="H316" s="15">
        <v>32</v>
      </c>
      <c r="I316" s="75">
        <f t="shared" si="7"/>
        <v>5.333333333333333</v>
      </c>
    </row>
    <row r="317" spans="1:10" s="15" customFormat="1" x14ac:dyDescent="0.35">
      <c r="A317" s="187" t="s">
        <v>255</v>
      </c>
      <c r="B317" s="15" t="s">
        <v>116</v>
      </c>
      <c r="C317" s="15" t="s">
        <v>733</v>
      </c>
      <c r="D317" s="15" t="s">
        <v>32</v>
      </c>
      <c r="E317" s="15" t="s">
        <v>1184</v>
      </c>
      <c r="F317" s="15" t="s">
        <v>1185</v>
      </c>
      <c r="G317" s="15">
        <v>8.8000000000000007</v>
      </c>
      <c r="H317" s="15">
        <v>8.8000000000000007</v>
      </c>
      <c r="I317" s="75">
        <f t="shared" si="7"/>
        <v>1.4666666666666668</v>
      </c>
    </row>
    <row r="318" spans="1:10" s="15" customFormat="1" x14ac:dyDescent="0.35">
      <c r="A318" s="187" t="s">
        <v>255</v>
      </c>
      <c r="B318" s="15" t="s">
        <v>116</v>
      </c>
      <c r="C318" s="15" t="s">
        <v>1186</v>
      </c>
      <c r="D318" s="15" t="s">
        <v>49</v>
      </c>
      <c r="E318" s="15" t="s">
        <v>1187</v>
      </c>
      <c r="F318" s="15" t="s">
        <v>1188</v>
      </c>
      <c r="G318" s="15">
        <v>41</v>
      </c>
      <c r="H318" s="15">
        <v>41</v>
      </c>
      <c r="I318" s="75">
        <f t="shared" si="7"/>
        <v>6.833333333333333</v>
      </c>
    </row>
    <row r="319" spans="1:10" s="15" customFormat="1" x14ac:dyDescent="0.35">
      <c r="A319" s="187" t="s">
        <v>255</v>
      </c>
      <c r="B319" s="15" t="s">
        <v>116</v>
      </c>
      <c r="C319" s="15" t="s">
        <v>188</v>
      </c>
      <c r="D319" s="15" t="s">
        <v>43</v>
      </c>
      <c r="E319" s="15" t="s">
        <v>1189</v>
      </c>
      <c r="G319" s="15">
        <v>34.6</v>
      </c>
      <c r="H319" s="15">
        <v>34.6</v>
      </c>
      <c r="I319" s="89">
        <v>10</v>
      </c>
      <c r="J319" s="61" t="s">
        <v>1684</v>
      </c>
    </row>
    <row r="320" spans="1:10" s="15" customFormat="1" x14ac:dyDescent="0.35">
      <c r="A320" s="187" t="s">
        <v>255</v>
      </c>
      <c r="B320" s="15" t="s">
        <v>116</v>
      </c>
      <c r="C320" s="15" t="s">
        <v>1190</v>
      </c>
      <c r="D320" s="15" t="s">
        <v>10</v>
      </c>
      <c r="E320" s="15" t="s">
        <v>1191</v>
      </c>
      <c r="F320" s="15" t="s">
        <v>148</v>
      </c>
      <c r="G320" s="15">
        <v>7.8</v>
      </c>
      <c r="H320" s="15">
        <v>22</v>
      </c>
      <c r="I320" s="89">
        <v>9</v>
      </c>
      <c r="J320" s="61" t="s">
        <v>1684</v>
      </c>
    </row>
    <row r="321" spans="1:9" s="15" customFormat="1" x14ac:dyDescent="0.35">
      <c r="A321" s="187" t="s">
        <v>255</v>
      </c>
      <c r="B321" s="15" t="s">
        <v>116</v>
      </c>
      <c r="C321" s="15" t="s">
        <v>1192</v>
      </c>
      <c r="D321" s="15" t="s">
        <v>19</v>
      </c>
      <c r="E321" s="15" t="s">
        <v>1193</v>
      </c>
      <c r="F321" s="15" t="s">
        <v>435</v>
      </c>
      <c r="G321" s="15">
        <v>15.8</v>
      </c>
      <c r="H321" s="15">
        <v>18</v>
      </c>
      <c r="I321" s="75">
        <f t="shared" si="7"/>
        <v>3</v>
      </c>
    </row>
    <row r="322" spans="1:9" s="15" customFormat="1" x14ac:dyDescent="0.35">
      <c r="A322" s="187" t="s">
        <v>255</v>
      </c>
      <c r="B322" s="15" t="s">
        <v>116</v>
      </c>
      <c r="C322" s="15" t="s">
        <v>1194</v>
      </c>
      <c r="D322" s="15" t="s">
        <v>19</v>
      </c>
      <c r="E322" s="15" t="s">
        <v>1195</v>
      </c>
      <c r="F322" s="15" t="s">
        <v>363</v>
      </c>
      <c r="G322" s="15">
        <v>15.1</v>
      </c>
      <c r="H322" s="15">
        <v>16</v>
      </c>
      <c r="I322" s="75">
        <f t="shared" si="7"/>
        <v>2.6666666666666665</v>
      </c>
    </row>
    <row r="323" spans="1:9" s="15" customFormat="1" x14ac:dyDescent="0.35">
      <c r="A323" s="187" t="s">
        <v>255</v>
      </c>
      <c r="B323" s="15" t="s">
        <v>116</v>
      </c>
      <c r="C323" s="15" t="s">
        <v>1196</v>
      </c>
      <c r="D323" s="15" t="s">
        <v>19</v>
      </c>
      <c r="E323" s="15" t="s">
        <v>1197</v>
      </c>
      <c r="F323" s="15" t="s">
        <v>1198</v>
      </c>
      <c r="G323" s="15">
        <v>24.1</v>
      </c>
      <c r="H323" s="15">
        <v>24.1</v>
      </c>
      <c r="I323" s="75">
        <f t="shared" si="7"/>
        <v>4.0166666666666666</v>
      </c>
    </row>
    <row r="324" spans="1:9" s="15" customFormat="1" x14ac:dyDescent="0.35">
      <c r="A324" s="187" t="s">
        <v>255</v>
      </c>
      <c r="B324" s="15" t="s">
        <v>116</v>
      </c>
      <c r="C324" s="15" t="s">
        <v>755</v>
      </c>
      <c r="D324" s="15" t="s">
        <v>32</v>
      </c>
      <c r="E324" s="15" t="s">
        <v>1199</v>
      </c>
      <c r="F324" s="15" t="s">
        <v>1200</v>
      </c>
      <c r="G324" s="15">
        <v>8.3000000000000007</v>
      </c>
      <c r="H324" s="15">
        <v>8.3000000000000007</v>
      </c>
      <c r="I324" s="75">
        <f t="shared" si="7"/>
        <v>1.3833333333333335</v>
      </c>
    </row>
    <row r="325" spans="1:9" s="15" customFormat="1" x14ac:dyDescent="0.35">
      <c r="A325" s="187" t="s">
        <v>255</v>
      </c>
      <c r="B325" s="15" t="s">
        <v>116</v>
      </c>
      <c r="C325" s="15" t="s">
        <v>1201</v>
      </c>
      <c r="D325" s="15" t="s">
        <v>43</v>
      </c>
      <c r="E325" s="15" t="s">
        <v>1202</v>
      </c>
      <c r="F325" s="15" t="s">
        <v>1203</v>
      </c>
      <c r="G325" s="15">
        <v>101.4</v>
      </c>
      <c r="H325" s="15">
        <v>101.4</v>
      </c>
      <c r="I325" s="75">
        <f t="shared" si="7"/>
        <v>16.900000000000002</v>
      </c>
    </row>
    <row r="326" spans="1:9" s="15" customFormat="1" x14ac:dyDescent="0.35">
      <c r="A326" s="187" t="s">
        <v>255</v>
      </c>
      <c r="B326" s="15" t="s">
        <v>126</v>
      </c>
      <c r="C326" s="15" t="s">
        <v>714</v>
      </c>
      <c r="D326" s="15" t="s">
        <v>4</v>
      </c>
      <c r="E326" s="15" t="s">
        <v>1204</v>
      </c>
      <c r="F326" s="15" t="s">
        <v>1205</v>
      </c>
      <c r="G326" s="15">
        <v>98.5</v>
      </c>
      <c r="H326" s="15">
        <v>98.5</v>
      </c>
      <c r="I326" s="75">
        <f t="shared" si="7"/>
        <v>16.416666666666668</v>
      </c>
    </row>
    <row r="327" spans="1:9" s="15" customFormat="1" x14ac:dyDescent="0.35">
      <c r="A327" s="187" t="s">
        <v>255</v>
      </c>
      <c r="B327" s="15" t="s">
        <v>126</v>
      </c>
      <c r="C327" s="15" t="s">
        <v>714</v>
      </c>
      <c r="D327" s="15" t="s">
        <v>4</v>
      </c>
      <c r="E327" s="15" t="s">
        <v>1206</v>
      </c>
      <c r="F327" s="15" t="s">
        <v>1207</v>
      </c>
      <c r="G327" s="15">
        <v>82.8</v>
      </c>
      <c r="H327" s="15">
        <v>82.8</v>
      </c>
      <c r="I327" s="75">
        <f t="shared" si="7"/>
        <v>13.799999999999999</v>
      </c>
    </row>
    <row r="328" spans="1:9" s="15" customFormat="1" x14ac:dyDescent="0.35">
      <c r="A328" s="187" t="s">
        <v>255</v>
      </c>
      <c r="B328" s="15" t="s">
        <v>126</v>
      </c>
      <c r="C328" s="15" t="s">
        <v>714</v>
      </c>
      <c r="D328" s="15" t="s">
        <v>4</v>
      </c>
      <c r="E328" s="15" t="s">
        <v>1208</v>
      </c>
      <c r="F328" s="15" t="s">
        <v>1209</v>
      </c>
      <c r="G328" s="15">
        <v>83.5</v>
      </c>
      <c r="H328" s="15">
        <v>83.5</v>
      </c>
      <c r="I328" s="75">
        <f t="shared" si="7"/>
        <v>13.916666666666666</v>
      </c>
    </row>
    <row r="329" spans="1:9" s="15" customFormat="1" x14ac:dyDescent="0.35">
      <c r="A329" s="187" t="s">
        <v>255</v>
      </c>
      <c r="B329" s="15" t="s">
        <v>126</v>
      </c>
      <c r="C329" s="15" t="s">
        <v>714</v>
      </c>
      <c r="D329" s="15" t="s">
        <v>4</v>
      </c>
      <c r="E329" s="15" t="s">
        <v>1210</v>
      </c>
      <c r="F329" s="15" t="s">
        <v>1211</v>
      </c>
      <c r="G329" s="15">
        <v>56.7</v>
      </c>
      <c r="H329" s="15">
        <v>56.7</v>
      </c>
      <c r="I329" s="75">
        <f t="shared" si="7"/>
        <v>9.4500000000000011</v>
      </c>
    </row>
    <row r="330" spans="1:9" s="15" customFormat="1" x14ac:dyDescent="0.35">
      <c r="A330" s="187" t="s">
        <v>255</v>
      </c>
      <c r="B330" s="15" t="s">
        <v>126</v>
      </c>
      <c r="C330" s="15" t="s">
        <v>96</v>
      </c>
      <c r="D330" s="15" t="s">
        <v>4</v>
      </c>
      <c r="E330" s="15" t="s">
        <v>1212</v>
      </c>
      <c r="F330" s="15" t="s">
        <v>1213</v>
      </c>
      <c r="G330" s="15">
        <v>28.5</v>
      </c>
      <c r="H330" s="15">
        <v>28.5</v>
      </c>
      <c r="I330" s="75">
        <f t="shared" si="7"/>
        <v>4.75</v>
      </c>
    </row>
    <row r="331" spans="1:9" s="15" customFormat="1" x14ac:dyDescent="0.35">
      <c r="A331" s="187" t="s">
        <v>255</v>
      </c>
      <c r="B331" s="15" t="s">
        <v>126</v>
      </c>
      <c r="C331" s="15" t="s">
        <v>96</v>
      </c>
      <c r="D331" s="15" t="s">
        <v>4</v>
      </c>
      <c r="E331" s="15" t="s">
        <v>1214</v>
      </c>
      <c r="F331" s="15" t="s">
        <v>1215</v>
      </c>
      <c r="G331" s="15">
        <v>31.7</v>
      </c>
      <c r="H331" s="15">
        <v>31.7</v>
      </c>
      <c r="I331" s="75">
        <f t="shared" si="7"/>
        <v>5.2833333333333332</v>
      </c>
    </row>
    <row r="332" spans="1:9" s="15" customFormat="1" x14ac:dyDescent="0.35">
      <c r="A332" s="187" t="s">
        <v>255</v>
      </c>
      <c r="B332" s="15" t="s">
        <v>126</v>
      </c>
      <c r="C332" s="15" t="s">
        <v>460</v>
      </c>
      <c r="D332" s="15" t="s">
        <v>19</v>
      </c>
      <c r="E332" s="15" t="s">
        <v>1216</v>
      </c>
      <c r="F332" s="15" t="s">
        <v>539</v>
      </c>
      <c r="G332" s="15">
        <v>47.3</v>
      </c>
      <c r="H332" s="15">
        <v>46</v>
      </c>
      <c r="I332" s="75">
        <f t="shared" si="7"/>
        <v>7.666666666666667</v>
      </c>
    </row>
    <row r="333" spans="1:9" s="15" customFormat="1" x14ac:dyDescent="0.35">
      <c r="A333" s="187" t="s">
        <v>255</v>
      </c>
      <c r="B333" s="15" t="s">
        <v>126</v>
      </c>
      <c r="C333" s="15" t="s">
        <v>460</v>
      </c>
      <c r="D333" s="15" t="s">
        <v>19</v>
      </c>
      <c r="E333" s="15" t="s">
        <v>1217</v>
      </c>
      <c r="F333" s="15" t="s">
        <v>139</v>
      </c>
      <c r="G333" s="15">
        <v>18.100000000000001</v>
      </c>
      <c r="H333" s="15">
        <v>19</v>
      </c>
      <c r="I333" s="75">
        <f t="shared" si="7"/>
        <v>3.1666666666666665</v>
      </c>
    </row>
    <row r="334" spans="1:9" s="15" customFormat="1" x14ac:dyDescent="0.35">
      <c r="A334" s="187" t="s">
        <v>255</v>
      </c>
      <c r="B334" s="15" t="s">
        <v>126</v>
      </c>
      <c r="C334" s="15" t="s">
        <v>460</v>
      </c>
      <c r="D334" s="15" t="s">
        <v>10</v>
      </c>
      <c r="E334" s="15" t="s">
        <v>1218</v>
      </c>
      <c r="F334" s="15" t="s">
        <v>318</v>
      </c>
      <c r="G334" s="15">
        <v>10</v>
      </c>
      <c r="H334" s="15">
        <v>10</v>
      </c>
      <c r="I334" s="75">
        <f t="shared" si="7"/>
        <v>1.6666666666666667</v>
      </c>
    </row>
    <row r="335" spans="1:9" s="15" customFormat="1" x14ac:dyDescent="0.35">
      <c r="A335" s="187" t="s">
        <v>255</v>
      </c>
      <c r="B335" s="15" t="s">
        <v>126</v>
      </c>
      <c r="C335" s="15" t="s">
        <v>460</v>
      </c>
      <c r="D335" s="15" t="s">
        <v>10</v>
      </c>
      <c r="E335" s="15" t="s">
        <v>1219</v>
      </c>
      <c r="F335" s="15" t="s">
        <v>1220</v>
      </c>
      <c r="G335" s="15">
        <v>65.7</v>
      </c>
      <c r="H335" s="15">
        <v>65</v>
      </c>
      <c r="I335" s="75">
        <f t="shared" si="7"/>
        <v>10.833333333333334</v>
      </c>
    </row>
    <row r="336" spans="1:9" s="15" customFormat="1" x14ac:dyDescent="0.35">
      <c r="A336" s="187" t="s">
        <v>255</v>
      </c>
      <c r="B336" s="15" t="s">
        <v>126</v>
      </c>
      <c r="C336" s="15" t="s">
        <v>460</v>
      </c>
      <c r="D336" s="15" t="s">
        <v>19</v>
      </c>
      <c r="E336" s="15" t="s">
        <v>1221</v>
      </c>
      <c r="F336" s="15" t="s">
        <v>673</v>
      </c>
      <c r="G336" s="15">
        <v>47.5</v>
      </c>
      <c r="H336" s="15">
        <v>48</v>
      </c>
      <c r="I336" s="75">
        <f t="shared" si="7"/>
        <v>8</v>
      </c>
    </row>
    <row r="337" spans="1:9" s="15" customFormat="1" x14ac:dyDescent="0.35">
      <c r="A337" s="187" t="s">
        <v>255</v>
      </c>
      <c r="B337" s="15" t="s">
        <v>126</v>
      </c>
      <c r="C337" s="15" t="s">
        <v>128</v>
      </c>
      <c r="D337" s="15" t="s">
        <v>32</v>
      </c>
      <c r="E337" s="15" t="s">
        <v>1222</v>
      </c>
      <c r="F337" s="15" t="s">
        <v>287</v>
      </c>
      <c r="G337" s="15">
        <v>24.1</v>
      </c>
      <c r="H337" s="15">
        <v>23</v>
      </c>
      <c r="I337" s="75">
        <f t="shared" si="7"/>
        <v>3.8333333333333335</v>
      </c>
    </row>
    <row r="338" spans="1:9" s="15" customFormat="1" x14ac:dyDescent="0.35">
      <c r="A338" s="187" t="s">
        <v>255</v>
      </c>
      <c r="B338" s="15" t="s">
        <v>126</v>
      </c>
      <c r="C338" s="15" t="s">
        <v>128</v>
      </c>
      <c r="D338" s="15" t="s">
        <v>43</v>
      </c>
      <c r="E338" s="15" t="s">
        <v>1223</v>
      </c>
      <c r="F338" s="15" t="s">
        <v>1224</v>
      </c>
      <c r="G338" s="15">
        <v>10.4</v>
      </c>
      <c r="H338" s="15">
        <v>10.4</v>
      </c>
      <c r="I338" s="75">
        <f t="shared" si="7"/>
        <v>1.7333333333333334</v>
      </c>
    </row>
    <row r="339" spans="1:9" s="15" customFormat="1" x14ac:dyDescent="0.35">
      <c r="A339" s="187" t="s">
        <v>255</v>
      </c>
      <c r="B339" s="15" t="s">
        <v>126</v>
      </c>
      <c r="C339" s="15" t="s">
        <v>128</v>
      </c>
      <c r="D339" s="15" t="s">
        <v>43</v>
      </c>
      <c r="E339" s="15" t="s">
        <v>1225</v>
      </c>
      <c r="F339" s="15" t="s">
        <v>1226</v>
      </c>
      <c r="G339" s="15">
        <v>9</v>
      </c>
      <c r="H339" s="15">
        <v>9</v>
      </c>
      <c r="I339" s="75">
        <f t="shared" si="7"/>
        <v>1.5</v>
      </c>
    </row>
    <row r="340" spans="1:9" s="15" customFormat="1" x14ac:dyDescent="0.35">
      <c r="A340" s="187" t="s">
        <v>255</v>
      </c>
      <c r="B340" s="15" t="s">
        <v>126</v>
      </c>
      <c r="C340" s="15" t="s">
        <v>128</v>
      </c>
      <c r="D340" s="15" t="s">
        <v>43</v>
      </c>
      <c r="E340" s="15" t="s">
        <v>1227</v>
      </c>
      <c r="F340" s="15" t="s">
        <v>287</v>
      </c>
      <c r="G340" s="15">
        <v>22.4</v>
      </c>
      <c r="H340" s="15">
        <v>23</v>
      </c>
      <c r="I340" s="75">
        <f t="shared" si="7"/>
        <v>3.8333333333333335</v>
      </c>
    </row>
    <row r="341" spans="1:9" s="15" customFormat="1" x14ac:dyDescent="0.35">
      <c r="A341" s="187" t="s">
        <v>255</v>
      </c>
      <c r="B341" s="15" t="s">
        <v>126</v>
      </c>
      <c r="C341" s="15" t="s">
        <v>128</v>
      </c>
      <c r="D341" s="15" t="s">
        <v>32</v>
      </c>
      <c r="E341" s="15" t="s">
        <v>1228</v>
      </c>
      <c r="F341" s="15" t="s">
        <v>1229</v>
      </c>
      <c r="G341" s="15">
        <v>30.9</v>
      </c>
      <c r="H341" s="15">
        <v>30.9</v>
      </c>
      <c r="I341" s="75">
        <f t="shared" si="7"/>
        <v>5.1499999999999995</v>
      </c>
    </row>
    <row r="342" spans="1:9" s="15" customFormat="1" x14ac:dyDescent="0.35">
      <c r="A342" s="187" t="s">
        <v>255</v>
      </c>
      <c r="B342" s="15" t="s">
        <v>126</v>
      </c>
      <c r="C342" s="15" t="s">
        <v>1230</v>
      </c>
      <c r="D342" s="15" t="s">
        <v>4</v>
      </c>
      <c r="E342" s="15" t="s">
        <v>1231</v>
      </c>
      <c r="F342" s="15" t="s">
        <v>1232</v>
      </c>
      <c r="G342" s="15">
        <v>82.9</v>
      </c>
      <c r="H342" s="15">
        <v>84</v>
      </c>
      <c r="I342" s="75">
        <f t="shared" si="7"/>
        <v>14</v>
      </c>
    </row>
    <row r="343" spans="1:9" s="15" customFormat="1" x14ac:dyDescent="0.35">
      <c r="A343" s="187" t="s">
        <v>255</v>
      </c>
      <c r="B343" s="15" t="s">
        <v>126</v>
      </c>
      <c r="C343" s="15" t="s">
        <v>1230</v>
      </c>
      <c r="D343" s="15" t="s">
        <v>10</v>
      </c>
      <c r="E343" s="15" t="s">
        <v>1233</v>
      </c>
      <c r="F343" s="15" t="s">
        <v>1234</v>
      </c>
      <c r="G343" s="15">
        <v>61.2</v>
      </c>
      <c r="H343" s="15">
        <v>63</v>
      </c>
      <c r="I343" s="75">
        <f t="shared" si="7"/>
        <v>10.5</v>
      </c>
    </row>
    <row r="344" spans="1:9" s="15" customFormat="1" x14ac:dyDescent="0.35">
      <c r="A344" s="187" t="s">
        <v>255</v>
      </c>
      <c r="B344" s="15" t="s">
        <v>126</v>
      </c>
      <c r="C344" s="15" t="s">
        <v>1235</v>
      </c>
      <c r="D344" s="15" t="s">
        <v>140</v>
      </c>
      <c r="E344" s="15" t="s">
        <v>1236</v>
      </c>
      <c r="F344" s="15" t="s">
        <v>638</v>
      </c>
      <c r="G344" s="15">
        <v>38</v>
      </c>
      <c r="H344" s="15">
        <v>38</v>
      </c>
      <c r="I344" s="75">
        <f t="shared" si="7"/>
        <v>6.333333333333333</v>
      </c>
    </row>
    <row r="345" spans="1:9" s="15" customFormat="1" x14ac:dyDescent="0.35">
      <c r="A345" s="187" t="s">
        <v>255</v>
      </c>
      <c r="B345" s="15" t="s">
        <v>126</v>
      </c>
      <c r="C345" s="15" t="s">
        <v>1235</v>
      </c>
      <c r="D345" s="15" t="s">
        <v>52</v>
      </c>
      <c r="E345" s="15" t="s">
        <v>1237</v>
      </c>
      <c r="F345" s="15" t="s">
        <v>673</v>
      </c>
      <c r="G345" s="15">
        <v>43.3</v>
      </c>
      <c r="H345" s="15">
        <v>48</v>
      </c>
      <c r="I345" s="75">
        <f t="shared" si="7"/>
        <v>8</v>
      </c>
    </row>
    <row r="346" spans="1:9" s="15" customFormat="1" x14ac:dyDescent="0.35">
      <c r="A346" s="187" t="s">
        <v>255</v>
      </c>
      <c r="B346" s="15" t="s">
        <v>126</v>
      </c>
      <c r="C346" s="15" t="s">
        <v>1235</v>
      </c>
      <c r="D346" s="15" t="s">
        <v>140</v>
      </c>
      <c r="E346" s="15" t="s">
        <v>1238</v>
      </c>
      <c r="F346" s="15" t="s">
        <v>296</v>
      </c>
      <c r="G346" s="15">
        <v>25.6</v>
      </c>
      <c r="H346" s="15">
        <v>27</v>
      </c>
      <c r="I346" s="75">
        <f t="shared" si="7"/>
        <v>4.5</v>
      </c>
    </row>
    <row r="347" spans="1:9" s="15" customFormat="1" x14ac:dyDescent="0.35">
      <c r="A347" s="187" t="s">
        <v>255</v>
      </c>
      <c r="B347" s="15" t="s">
        <v>126</v>
      </c>
      <c r="C347" s="15" t="s">
        <v>1235</v>
      </c>
      <c r="D347" s="15" t="s">
        <v>52</v>
      </c>
      <c r="E347" s="15" t="s">
        <v>1239</v>
      </c>
      <c r="F347" s="15" t="s">
        <v>125</v>
      </c>
      <c r="G347" s="15">
        <v>35.700000000000003</v>
      </c>
      <c r="H347" s="15">
        <v>36</v>
      </c>
      <c r="I347" s="75">
        <f t="shared" si="7"/>
        <v>6</v>
      </c>
    </row>
    <row r="348" spans="1:9" s="15" customFormat="1" x14ac:dyDescent="0.35">
      <c r="A348" s="187" t="s">
        <v>255</v>
      </c>
      <c r="B348" s="15" t="s">
        <v>126</v>
      </c>
      <c r="C348" s="15" t="s">
        <v>1240</v>
      </c>
      <c r="D348" s="15" t="s">
        <v>4</v>
      </c>
      <c r="E348" s="15" t="s">
        <v>1241</v>
      </c>
      <c r="F348" s="15" t="s">
        <v>435</v>
      </c>
      <c r="G348" s="15">
        <v>20.9</v>
      </c>
      <c r="H348" s="15">
        <v>18</v>
      </c>
      <c r="I348" s="75">
        <f t="shared" si="7"/>
        <v>3</v>
      </c>
    </row>
    <row r="349" spans="1:9" s="15" customFormat="1" x14ac:dyDescent="0.35">
      <c r="A349" s="187" t="s">
        <v>255</v>
      </c>
      <c r="B349" s="15" t="s">
        <v>126</v>
      </c>
      <c r="C349" s="15" t="s">
        <v>1240</v>
      </c>
      <c r="D349" s="15" t="s">
        <v>4</v>
      </c>
      <c r="E349" s="15" t="s">
        <v>1242</v>
      </c>
      <c r="F349" s="15" t="s">
        <v>388</v>
      </c>
      <c r="G349" s="15">
        <v>46.1</v>
      </c>
      <c r="H349" s="15">
        <v>43</v>
      </c>
      <c r="I349" s="75">
        <f t="shared" si="7"/>
        <v>7.166666666666667</v>
      </c>
    </row>
    <row r="350" spans="1:9" s="15" customFormat="1" x14ac:dyDescent="0.35">
      <c r="A350" s="187" t="s">
        <v>255</v>
      </c>
      <c r="B350" s="15" t="s">
        <v>126</v>
      </c>
      <c r="C350" s="15" t="s">
        <v>1240</v>
      </c>
      <c r="D350" s="15" t="s">
        <v>4</v>
      </c>
      <c r="E350" s="15" t="s">
        <v>1243</v>
      </c>
      <c r="F350" s="15" t="s">
        <v>54</v>
      </c>
      <c r="G350" s="15">
        <v>10.6</v>
      </c>
      <c r="H350" s="15">
        <v>8</v>
      </c>
      <c r="I350" s="75">
        <f t="shared" si="7"/>
        <v>1.3333333333333333</v>
      </c>
    </row>
    <row r="351" spans="1:9" s="15" customFormat="1" x14ac:dyDescent="0.35">
      <c r="A351" s="187" t="s">
        <v>255</v>
      </c>
      <c r="B351" s="15" t="s">
        <v>126</v>
      </c>
      <c r="C351" s="15" t="s">
        <v>1240</v>
      </c>
      <c r="D351" s="15" t="s">
        <v>49</v>
      </c>
      <c r="E351" s="15" t="s">
        <v>1244</v>
      </c>
      <c r="F351" s="15" t="s">
        <v>1245</v>
      </c>
      <c r="G351" s="15">
        <v>17.399999999999999</v>
      </c>
      <c r="H351" s="15">
        <v>17.399999999999999</v>
      </c>
      <c r="I351" s="75">
        <f t="shared" si="7"/>
        <v>2.9</v>
      </c>
    </row>
    <row r="352" spans="1:9" s="55" customFormat="1" x14ac:dyDescent="0.35">
      <c r="A352" s="187" t="s">
        <v>255</v>
      </c>
      <c r="B352" s="55" t="s">
        <v>1839</v>
      </c>
      <c r="C352" s="55" t="s">
        <v>1240</v>
      </c>
      <c r="D352" s="55" t="s">
        <v>4</v>
      </c>
      <c r="E352" s="55" t="s">
        <v>1847</v>
      </c>
      <c r="F352" s="55" t="s">
        <v>27</v>
      </c>
      <c r="G352" s="55">
        <v>6.6</v>
      </c>
      <c r="H352" s="55">
        <v>6.6</v>
      </c>
      <c r="I352" s="112">
        <f t="shared" si="7"/>
        <v>1.0999999999999999</v>
      </c>
    </row>
    <row r="353" spans="1:9" s="55" customFormat="1" x14ac:dyDescent="0.35">
      <c r="A353" s="187" t="s">
        <v>255</v>
      </c>
      <c r="B353" s="55" t="s">
        <v>1839</v>
      </c>
      <c r="C353" s="55" t="s">
        <v>1240</v>
      </c>
      <c r="D353" s="55" t="s">
        <v>4</v>
      </c>
      <c r="E353" s="55" t="s">
        <v>1848</v>
      </c>
      <c r="F353" s="55" t="s">
        <v>381</v>
      </c>
      <c r="G353" s="55">
        <v>16.5</v>
      </c>
      <c r="H353" s="55">
        <v>16.5</v>
      </c>
      <c r="I353" s="112">
        <f t="shared" si="7"/>
        <v>2.75</v>
      </c>
    </row>
    <row r="354" spans="1:9" s="15" customFormat="1" x14ac:dyDescent="0.35">
      <c r="A354" s="187" t="s">
        <v>255</v>
      </c>
      <c r="B354" s="15" t="s">
        <v>126</v>
      </c>
      <c r="C354" s="15" t="s">
        <v>733</v>
      </c>
      <c r="D354" s="15" t="s">
        <v>19</v>
      </c>
      <c r="E354" s="15" t="s">
        <v>1246</v>
      </c>
      <c r="F354" s="15" t="s">
        <v>318</v>
      </c>
      <c r="G354" s="15">
        <v>9.5</v>
      </c>
      <c r="H354" s="15">
        <v>10</v>
      </c>
      <c r="I354" s="75">
        <f t="shared" si="7"/>
        <v>1.6666666666666667</v>
      </c>
    </row>
    <row r="355" spans="1:9" s="15" customFormat="1" x14ac:dyDescent="0.35">
      <c r="A355" s="187" t="s">
        <v>255</v>
      </c>
      <c r="B355" s="15" t="s">
        <v>126</v>
      </c>
      <c r="C355" s="15" t="s">
        <v>132</v>
      </c>
      <c r="D355" s="15" t="s">
        <v>4</v>
      </c>
      <c r="E355" s="15" t="s">
        <v>1248</v>
      </c>
      <c r="F355" s="15" t="s">
        <v>1249</v>
      </c>
      <c r="G355" s="15">
        <v>55.5</v>
      </c>
      <c r="H355" s="15">
        <v>55.5</v>
      </c>
      <c r="I355" s="75">
        <f t="shared" si="7"/>
        <v>9.25</v>
      </c>
    </row>
    <row r="356" spans="1:9" s="15" customFormat="1" x14ac:dyDescent="0.35">
      <c r="A356" s="187" t="s">
        <v>255</v>
      </c>
      <c r="B356" s="15" t="s">
        <v>126</v>
      </c>
      <c r="C356" s="15" t="s">
        <v>1250</v>
      </c>
      <c r="D356" s="15" t="s">
        <v>32</v>
      </c>
      <c r="E356" s="15" t="s">
        <v>1251</v>
      </c>
      <c r="F356" s="15" t="s">
        <v>363</v>
      </c>
      <c r="G356" s="15">
        <v>16.3</v>
      </c>
      <c r="H356" s="15">
        <v>16</v>
      </c>
      <c r="I356" s="75">
        <f t="shared" si="7"/>
        <v>2.6666666666666665</v>
      </c>
    </row>
    <row r="357" spans="1:9" s="15" customFormat="1" x14ac:dyDescent="0.35">
      <c r="A357" s="187" t="s">
        <v>255</v>
      </c>
      <c r="B357" s="15" t="s">
        <v>126</v>
      </c>
      <c r="C357" s="15" t="s">
        <v>1250</v>
      </c>
      <c r="D357" s="15" t="s">
        <v>49</v>
      </c>
      <c r="E357" s="15" t="s">
        <v>1252</v>
      </c>
      <c r="F357" s="15" t="s">
        <v>766</v>
      </c>
      <c r="G357" s="15">
        <v>23.3</v>
      </c>
      <c r="H357" s="15">
        <v>23.5</v>
      </c>
      <c r="I357" s="75">
        <f t="shared" si="7"/>
        <v>3.9166666666666665</v>
      </c>
    </row>
    <row r="358" spans="1:9" s="15" customFormat="1" x14ac:dyDescent="0.35">
      <c r="A358" s="187" t="s">
        <v>255</v>
      </c>
      <c r="B358" s="15" t="s">
        <v>126</v>
      </c>
      <c r="C358" s="15" t="s">
        <v>1253</v>
      </c>
      <c r="D358" s="15" t="s">
        <v>10</v>
      </c>
      <c r="E358" s="15" t="s">
        <v>1254</v>
      </c>
      <c r="F358" s="15" t="s">
        <v>1255</v>
      </c>
      <c r="G358" s="15">
        <v>38.6</v>
      </c>
      <c r="H358" s="15">
        <v>39</v>
      </c>
      <c r="I358" s="75">
        <f t="shared" si="7"/>
        <v>6.5</v>
      </c>
    </row>
    <row r="359" spans="1:9" s="15" customFormat="1" x14ac:dyDescent="0.35">
      <c r="A359" s="187" t="s">
        <v>255</v>
      </c>
      <c r="B359" s="15" t="s">
        <v>1256</v>
      </c>
      <c r="C359" s="15" t="s">
        <v>324</v>
      </c>
      <c r="D359" s="15" t="s">
        <v>32</v>
      </c>
      <c r="E359" s="15" t="s">
        <v>1257</v>
      </c>
      <c r="F359" s="15" t="s">
        <v>1258</v>
      </c>
      <c r="G359" s="15">
        <v>106</v>
      </c>
      <c r="H359" s="15">
        <v>106</v>
      </c>
      <c r="I359" s="75">
        <f t="shared" si="7"/>
        <v>17.666666666666668</v>
      </c>
    </row>
    <row r="360" spans="1:9" s="15" customFormat="1" x14ac:dyDescent="0.35">
      <c r="A360" s="187" t="s">
        <v>255</v>
      </c>
      <c r="B360" s="15" t="s">
        <v>1256</v>
      </c>
      <c r="C360" s="15" t="s">
        <v>898</v>
      </c>
      <c r="D360" s="15" t="s">
        <v>43</v>
      </c>
      <c r="E360" s="15" t="s">
        <v>1259</v>
      </c>
      <c r="F360" s="15" t="s">
        <v>711</v>
      </c>
      <c r="G360" s="15">
        <v>25</v>
      </c>
      <c r="H360" s="15">
        <v>25</v>
      </c>
      <c r="I360" s="75">
        <f t="shared" si="7"/>
        <v>4.166666666666667</v>
      </c>
    </row>
    <row r="361" spans="1:9" s="15" customFormat="1" x14ac:dyDescent="0.35">
      <c r="A361" s="187" t="s">
        <v>255</v>
      </c>
      <c r="B361" s="15" t="s">
        <v>1256</v>
      </c>
      <c r="C361" s="15" t="s">
        <v>898</v>
      </c>
      <c r="D361" s="15" t="s">
        <v>43</v>
      </c>
      <c r="E361" s="15" t="s">
        <v>1260</v>
      </c>
      <c r="F361" s="15" t="s">
        <v>1258</v>
      </c>
      <c r="G361" s="15">
        <v>43.6</v>
      </c>
      <c r="H361" s="15">
        <v>43.6</v>
      </c>
      <c r="I361" s="75">
        <f t="shared" si="7"/>
        <v>7.2666666666666666</v>
      </c>
    </row>
    <row r="362" spans="1:9" s="15" customFormat="1" x14ac:dyDescent="0.35">
      <c r="A362" s="187" t="s">
        <v>255</v>
      </c>
      <c r="B362" s="15" t="s">
        <v>1256</v>
      </c>
      <c r="C362" s="15" t="s">
        <v>85</v>
      </c>
      <c r="D362" s="15" t="s">
        <v>140</v>
      </c>
      <c r="E362" s="15" t="s">
        <v>1261</v>
      </c>
      <c r="F362" s="15" t="s">
        <v>1262</v>
      </c>
      <c r="G362" s="15">
        <v>48.07</v>
      </c>
      <c r="H362" s="15">
        <v>48.07</v>
      </c>
      <c r="I362" s="75">
        <f t="shared" si="7"/>
        <v>8.0116666666666667</v>
      </c>
    </row>
    <row r="363" spans="1:9" s="15" customFormat="1" x14ac:dyDescent="0.35">
      <c r="A363" s="187" t="s">
        <v>255</v>
      </c>
      <c r="B363" s="15" t="s">
        <v>1735</v>
      </c>
      <c r="C363" s="15" t="s">
        <v>1263</v>
      </c>
      <c r="D363" s="15" t="s">
        <v>52</v>
      </c>
      <c r="E363" s="15" t="s">
        <v>1264</v>
      </c>
      <c r="F363" s="15" t="s">
        <v>487</v>
      </c>
      <c r="G363" s="15">
        <v>14.7</v>
      </c>
      <c r="H363" s="15">
        <v>14</v>
      </c>
      <c r="I363" s="75">
        <f t="shared" si="7"/>
        <v>2.3333333333333335</v>
      </c>
    </row>
    <row r="364" spans="1:9" s="15" customFormat="1" x14ac:dyDescent="0.35">
      <c r="A364" s="187" t="s">
        <v>255</v>
      </c>
      <c r="B364" s="15" t="s">
        <v>1735</v>
      </c>
      <c r="C364" s="15" t="s">
        <v>151</v>
      </c>
      <c r="D364" s="15" t="s">
        <v>32</v>
      </c>
      <c r="E364" s="15" t="s">
        <v>1758</v>
      </c>
      <c r="F364" s="15" t="s">
        <v>450</v>
      </c>
      <c r="G364" s="15">
        <v>12.1</v>
      </c>
      <c r="H364" s="15">
        <v>12.2</v>
      </c>
      <c r="I364" s="75">
        <f t="shared" si="7"/>
        <v>2.0333333333333332</v>
      </c>
    </row>
    <row r="365" spans="1:9" s="15" customFormat="1" x14ac:dyDescent="0.35">
      <c r="A365" s="187" t="s">
        <v>255</v>
      </c>
      <c r="B365" s="15" t="s">
        <v>1735</v>
      </c>
      <c r="C365" s="15" t="s">
        <v>151</v>
      </c>
      <c r="D365" s="15" t="s">
        <v>32</v>
      </c>
      <c r="E365" s="15" t="s">
        <v>1757</v>
      </c>
      <c r="F365" s="15" t="s">
        <v>1759</v>
      </c>
      <c r="G365" s="15">
        <v>47.2</v>
      </c>
      <c r="H365" s="15">
        <v>47.2</v>
      </c>
      <c r="I365" s="75">
        <f t="shared" si="7"/>
        <v>7.8666666666666671</v>
      </c>
    </row>
    <row r="366" spans="1:9" s="15" customFormat="1" x14ac:dyDescent="0.35">
      <c r="A366" s="187" t="s">
        <v>255</v>
      </c>
      <c r="B366" s="15" t="s">
        <v>1735</v>
      </c>
      <c r="C366" s="15" t="s">
        <v>1265</v>
      </c>
      <c r="D366" s="15" t="s">
        <v>52</v>
      </c>
      <c r="E366" s="15" t="s">
        <v>1570</v>
      </c>
      <c r="F366" s="15" t="s">
        <v>1571</v>
      </c>
      <c r="G366" s="15">
        <v>38.5</v>
      </c>
      <c r="H366" s="15">
        <v>38.5</v>
      </c>
      <c r="I366" s="75">
        <f t="shared" si="7"/>
        <v>6.416666666666667</v>
      </c>
    </row>
    <row r="367" spans="1:9" s="15" customFormat="1" x14ac:dyDescent="0.35">
      <c r="A367" s="187" t="s">
        <v>255</v>
      </c>
      <c r="B367" s="15" t="s">
        <v>1735</v>
      </c>
      <c r="C367" s="15" t="s">
        <v>155</v>
      </c>
      <c r="D367" s="15" t="s">
        <v>52</v>
      </c>
      <c r="E367" s="15" t="s">
        <v>1266</v>
      </c>
      <c r="F367" s="15" t="s">
        <v>453</v>
      </c>
      <c r="G367" s="15">
        <v>5.7</v>
      </c>
      <c r="H367" s="15">
        <v>5.5</v>
      </c>
      <c r="I367" s="75">
        <f t="shared" si="7"/>
        <v>0.91666666666666663</v>
      </c>
    </row>
    <row r="368" spans="1:9" s="15" customFormat="1" x14ac:dyDescent="0.35">
      <c r="A368" s="187" t="s">
        <v>255</v>
      </c>
      <c r="B368" s="15" t="s">
        <v>1735</v>
      </c>
      <c r="C368" s="15" t="s">
        <v>155</v>
      </c>
      <c r="D368" s="15" t="s">
        <v>52</v>
      </c>
      <c r="E368" s="15" t="s">
        <v>1267</v>
      </c>
      <c r="F368" s="15" t="s">
        <v>1756</v>
      </c>
      <c r="G368" s="15">
        <v>10.1</v>
      </c>
      <c r="H368" s="15">
        <v>10</v>
      </c>
      <c r="I368" s="75">
        <f t="shared" si="7"/>
        <v>1.6666666666666667</v>
      </c>
    </row>
    <row r="369" spans="1:10" s="15" customFormat="1" x14ac:dyDescent="0.35">
      <c r="A369" s="187" t="s">
        <v>255</v>
      </c>
      <c r="B369" s="15" t="s">
        <v>1735</v>
      </c>
      <c r="C369" s="15" t="s">
        <v>1755</v>
      </c>
      <c r="D369" s="15" t="s">
        <v>140</v>
      </c>
      <c r="E369" s="15" t="s">
        <v>1268</v>
      </c>
      <c r="F369" s="15" t="s">
        <v>1269</v>
      </c>
      <c r="G369" s="15">
        <v>31.4</v>
      </c>
      <c r="H369" s="15">
        <v>31.4</v>
      </c>
      <c r="I369" s="75">
        <f t="shared" si="7"/>
        <v>5.2333333333333334</v>
      </c>
    </row>
    <row r="370" spans="1:10" s="15" customFormat="1" x14ac:dyDescent="0.35">
      <c r="A370" s="187" t="s">
        <v>255</v>
      </c>
      <c r="B370" s="15" t="s">
        <v>1540</v>
      </c>
      <c r="C370" s="15" t="s">
        <v>1178</v>
      </c>
      <c r="D370" s="15" t="s">
        <v>52</v>
      </c>
      <c r="E370" s="15" t="s">
        <v>1541</v>
      </c>
      <c r="F370" s="15" t="s">
        <v>327</v>
      </c>
      <c r="H370" s="15">
        <v>26</v>
      </c>
      <c r="I370" s="89">
        <v>8</v>
      </c>
      <c r="J370" s="61" t="s">
        <v>1684</v>
      </c>
    </row>
    <row r="371" spans="1:10" s="15" customFormat="1" x14ac:dyDescent="0.35">
      <c r="A371" s="187" t="s">
        <v>255</v>
      </c>
      <c r="B371" s="15" t="s">
        <v>1540</v>
      </c>
      <c r="C371" s="15" t="s">
        <v>829</v>
      </c>
      <c r="D371" s="15" t="s">
        <v>10</v>
      </c>
      <c r="E371" s="15" t="s">
        <v>832</v>
      </c>
      <c r="F371" s="15" t="s">
        <v>1542</v>
      </c>
      <c r="H371" s="208">
        <v>142.4</v>
      </c>
      <c r="I371" s="75">
        <f t="shared" si="7"/>
        <v>23.733333333333334</v>
      </c>
    </row>
    <row r="372" spans="1:10" s="15" customFormat="1" x14ac:dyDescent="0.35">
      <c r="A372" s="187" t="s">
        <v>255</v>
      </c>
      <c r="B372" s="15" t="s">
        <v>1540</v>
      </c>
      <c r="C372" s="15" t="s">
        <v>192</v>
      </c>
      <c r="D372" s="15" t="s">
        <v>32</v>
      </c>
      <c r="E372" s="15" t="s">
        <v>1543</v>
      </c>
      <c r="F372" s="15" t="s">
        <v>1544</v>
      </c>
      <c r="H372" s="15">
        <v>90.5</v>
      </c>
      <c r="I372" s="75">
        <f t="shared" si="7"/>
        <v>15.083333333333334</v>
      </c>
    </row>
    <row r="373" spans="1:10" s="15" customFormat="1" x14ac:dyDescent="0.35">
      <c r="A373" s="187" t="s">
        <v>255</v>
      </c>
      <c r="B373" s="15" t="s">
        <v>1540</v>
      </c>
      <c r="C373" s="15" t="s">
        <v>996</v>
      </c>
      <c r="D373" s="15" t="s">
        <v>43</v>
      </c>
      <c r="E373" s="15" t="s">
        <v>997</v>
      </c>
      <c r="F373" s="15" t="s">
        <v>998</v>
      </c>
      <c r="H373" s="15">
        <v>82.8</v>
      </c>
      <c r="I373" s="75">
        <f t="shared" ref="I373:I443" si="8">H373/6</f>
        <v>13.799999999999999</v>
      </c>
    </row>
    <row r="374" spans="1:10" s="15" customFormat="1" x14ac:dyDescent="0.35">
      <c r="A374" s="187" t="s">
        <v>255</v>
      </c>
      <c r="B374" s="15" t="s">
        <v>1540</v>
      </c>
      <c r="C374" s="15" t="s">
        <v>98</v>
      </c>
      <c r="D374" s="15" t="s">
        <v>43</v>
      </c>
      <c r="E374" s="15" t="s">
        <v>1545</v>
      </c>
      <c r="F374" s="15" t="s">
        <v>1546</v>
      </c>
      <c r="H374" s="15">
        <v>80.099999999999994</v>
      </c>
      <c r="I374" s="75">
        <f t="shared" si="8"/>
        <v>13.35</v>
      </c>
    </row>
    <row r="375" spans="1:10" s="15" customFormat="1" x14ac:dyDescent="0.35">
      <c r="A375" s="187" t="s">
        <v>255</v>
      </c>
      <c r="B375" s="15" t="s">
        <v>1540</v>
      </c>
      <c r="C375" s="15" t="s">
        <v>108</v>
      </c>
      <c r="D375" s="15" t="s">
        <v>1547</v>
      </c>
      <c r="E375" s="15" t="s">
        <v>1117</v>
      </c>
      <c r="F375" s="15" t="s">
        <v>1102</v>
      </c>
      <c r="H375" s="15">
        <v>118.8</v>
      </c>
      <c r="I375" s="75">
        <f t="shared" si="8"/>
        <v>19.8</v>
      </c>
    </row>
    <row r="376" spans="1:10" s="15" customFormat="1" x14ac:dyDescent="0.35">
      <c r="A376" s="187" t="s">
        <v>255</v>
      </c>
      <c r="B376" s="15" t="s">
        <v>1540</v>
      </c>
      <c r="C376" s="15" t="s">
        <v>833</v>
      </c>
      <c r="D376" s="15" t="s">
        <v>49</v>
      </c>
      <c r="E376" s="15" t="s">
        <v>1551</v>
      </c>
      <c r="F376" s="15" t="s">
        <v>1550</v>
      </c>
      <c r="H376" s="15">
        <v>44.7</v>
      </c>
      <c r="I376" s="75">
        <f t="shared" si="8"/>
        <v>7.45</v>
      </c>
    </row>
    <row r="377" spans="1:10" s="15" customFormat="1" x14ac:dyDescent="0.35">
      <c r="A377" s="187" t="s">
        <v>255</v>
      </c>
      <c r="B377" s="15" t="s">
        <v>1540</v>
      </c>
      <c r="C377" s="15" t="s">
        <v>833</v>
      </c>
      <c r="D377" s="15" t="s">
        <v>4</v>
      </c>
      <c r="E377" s="15" t="s">
        <v>1548</v>
      </c>
      <c r="F377" s="15" t="s">
        <v>838</v>
      </c>
      <c r="H377" s="15">
        <v>226</v>
      </c>
      <c r="I377" s="75">
        <f t="shared" si="8"/>
        <v>37.666666666666664</v>
      </c>
    </row>
    <row r="378" spans="1:10" s="15" customFormat="1" x14ac:dyDescent="0.35">
      <c r="A378" s="187" t="s">
        <v>255</v>
      </c>
      <c r="B378" s="15" t="s">
        <v>1540</v>
      </c>
      <c r="C378" s="15" t="s">
        <v>81</v>
      </c>
      <c r="D378" s="15" t="s">
        <v>49</v>
      </c>
      <c r="E378" s="15" t="s">
        <v>1549</v>
      </c>
      <c r="F378" s="15" t="s">
        <v>887</v>
      </c>
      <c r="H378" s="15">
        <v>41</v>
      </c>
      <c r="I378" s="75">
        <f t="shared" si="8"/>
        <v>6.833333333333333</v>
      </c>
    </row>
    <row r="379" spans="1:10" s="15" customFormat="1" x14ac:dyDescent="0.35">
      <c r="A379" s="187" t="s">
        <v>255</v>
      </c>
      <c r="B379" s="15" t="s">
        <v>1540</v>
      </c>
      <c r="C379" s="15" t="s">
        <v>106</v>
      </c>
      <c r="D379" s="15" t="s">
        <v>4</v>
      </c>
      <c r="E379" s="15" t="s">
        <v>1552</v>
      </c>
      <c r="F379" s="15" t="s">
        <v>213</v>
      </c>
      <c r="H379" s="15">
        <v>24</v>
      </c>
      <c r="I379" s="75">
        <f t="shared" si="8"/>
        <v>4</v>
      </c>
    </row>
    <row r="380" spans="1:10" s="15" customFormat="1" x14ac:dyDescent="0.35">
      <c r="A380" s="187" t="s">
        <v>255</v>
      </c>
      <c r="B380" s="15" t="s">
        <v>1557</v>
      </c>
      <c r="C380" s="15" t="s">
        <v>731</v>
      </c>
      <c r="D380" s="15" t="s">
        <v>49</v>
      </c>
      <c r="E380" s="15" t="s">
        <v>1555</v>
      </c>
      <c r="H380" s="15">
        <v>13</v>
      </c>
      <c r="I380" s="75">
        <f t="shared" si="8"/>
        <v>2.1666666666666665</v>
      </c>
    </row>
    <row r="381" spans="1:10" s="15" customFormat="1" x14ac:dyDescent="0.35">
      <c r="A381" s="187" t="s">
        <v>255</v>
      </c>
      <c r="B381" s="15" t="s">
        <v>1557</v>
      </c>
      <c r="C381" s="15" t="s">
        <v>731</v>
      </c>
      <c r="D381" s="15" t="s">
        <v>49</v>
      </c>
      <c r="E381" s="15" t="s">
        <v>1556</v>
      </c>
      <c r="H381" s="15">
        <v>13</v>
      </c>
      <c r="I381" s="75">
        <f t="shared" si="8"/>
        <v>2.1666666666666665</v>
      </c>
    </row>
    <row r="382" spans="1:10" s="15" customFormat="1" x14ac:dyDescent="0.35">
      <c r="A382" s="187" t="s">
        <v>255</v>
      </c>
      <c r="B382" s="15" t="s">
        <v>1572</v>
      </c>
      <c r="C382" s="15" t="s">
        <v>313</v>
      </c>
      <c r="D382" s="15" t="s">
        <v>19</v>
      </c>
      <c r="E382" s="15" t="s">
        <v>1574</v>
      </c>
      <c r="F382" s="15" t="s">
        <v>704</v>
      </c>
      <c r="H382" s="15">
        <v>10.5</v>
      </c>
      <c r="I382" s="75">
        <f t="shared" si="8"/>
        <v>1.75</v>
      </c>
    </row>
    <row r="383" spans="1:10" s="15" customFormat="1" x14ac:dyDescent="0.35">
      <c r="A383" s="187" t="s">
        <v>255</v>
      </c>
      <c r="B383" s="15" t="s">
        <v>1572</v>
      </c>
      <c r="C383" s="15" t="s">
        <v>313</v>
      </c>
      <c r="D383" s="15" t="s">
        <v>19</v>
      </c>
      <c r="E383" s="15" t="s">
        <v>1575</v>
      </c>
      <c r="F383" s="15" t="s">
        <v>1573</v>
      </c>
      <c r="G383" s="15">
        <v>57</v>
      </c>
      <c r="H383" s="15">
        <v>57</v>
      </c>
      <c r="I383" s="75">
        <f t="shared" si="8"/>
        <v>9.5</v>
      </c>
    </row>
    <row r="384" spans="1:10" s="15" customFormat="1" x14ac:dyDescent="0.35">
      <c r="A384" s="187" t="s">
        <v>255</v>
      </c>
      <c r="B384" s="15" t="s">
        <v>1611</v>
      </c>
      <c r="C384" s="15" t="s">
        <v>790</v>
      </c>
      <c r="D384" s="15" t="s">
        <v>4</v>
      </c>
      <c r="E384" s="15" t="s">
        <v>1610</v>
      </c>
      <c r="F384" s="15" t="s">
        <v>711</v>
      </c>
      <c r="G384" s="15">
        <v>25</v>
      </c>
      <c r="H384" s="15">
        <v>25</v>
      </c>
      <c r="I384" s="89">
        <v>10</v>
      </c>
      <c r="J384" s="61" t="s">
        <v>1684</v>
      </c>
    </row>
    <row r="385" spans="1:10" s="15" customFormat="1" x14ac:dyDescent="0.35">
      <c r="A385" s="187" t="s">
        <v>255</v>
      </c>
      <c r="B385" s="15" t="s">
        <v>1612</v>
      </c>
      <c r="C385" s="15" t="s">
        <v>415</v>
      </c>
      <c r="D385" s="15" t="s">
        <v>32</v>
      </c>
      <c r="E385" s="55" t="s">
        <v>1613</v>
      </c>
      <c r="F385" s="15" t="s">
        <v>119</v>
      </c>
      <c r="G385" s="15">
        <v>6</v>
      </c>
      <c r="H385" s="15">
        <v>6</v>
      </c>
      <c r="I385" s="75">
        <f t="shared" si="8"/>
        <v>1</v>
      </c>
    </row>
    <row r="386" spans="1:10" s="15" customFormat="1" x14ac:dyDescent="0.35">
      <c r="A386" s="187" t="s">
        <v>255</v>
      </c>
      <c r="B386" s="15" t="s">
        <v>1612</v>
      </c>
      <c r="C386" s="15" t="s">
        <v>415</v>
      </c>
      <c r="D386" s="15" t="s">
        <v>32</v>
      </c>
      <c r="E386" s="55" t="s">
        <v>1614</v>
      </c>
      <c r="F386" s="15" t="s">
        <v>173</v>
      </c>
      <c r="G386" s="15">
        <v>14</v>
      </c>
      <c r="H386" s="15">
        <v>14</v>
      </c>
      <c r="I386" s="75">
        <f t="shared" si="8"/>
        <v>2.3333333333333335</v>
      </c>
    </row>
    <row r="387" spans="1:10" s="15" customFormat="1" x14ac:dyDescent="0.35">
      <c r="A387" s="187" t="s">
        <v>255</v>
      </c>
      <c r="B387" s="15" t="s">
        <v>1783</v>
      </c>
      <c r="C387" s="15" t="s">
        <v>1629</v>
      </c>
      <c r="D387" s="15" t="s">
        <v>43</v>
      </c>
      <c r="E387" s="15" t="s">
        <v>1785</v>
      </c>
      <c r="F387" s="15" t="s">
        <v>1786</v>
      </c>
      <c r="G387" s="15">
        <v>8.5</v>
      </c>
      <c r="H387" s="15">
        <v>8.5</v>
      </c>
      <c r="I387" s="75">
        <f t="shared" si="8"/>
        <v>1.4166666666666667</v>
      </c>
    </row>
    <row r="388" spans="1:10" s="15" customFormat="1" x14ac:dyDescent="0.35">
      <c r="A388" s="187" t="s">
        <v>255</v>
      </c>
      <c r="B388" s="15" t="s">
        <v>1783</v>
      </c>
      <c r="C388" s="15" t="s">
        <v>1629</v>
      </c>
      <c r="D388" s="15" t="s">
        <v>43</v>
      </c>
      <c r="E388" s="15" t="s">
        <v>1787</v>
      </c>
      <c r="F388" s="15" t="s">
        <v>119</v>
      </c>
      <c r="G388" s="15">
        <v>6</v>
      </c>
      <c r="H388" s="15">
        <v>6</v>
      </c>
      <c r="I388" s="75">
        <f t="shared" si="8"/>
        <v>1</v>
      </c>
    </row>
    <row r="389" spans="1:10" s="15" customFormat="1" x14ac:dyDescent="0.35">
      <c r="A389" s="187" t="s">
        <v>255</v>
      </c>
      <c r="B389" s="15" t="s">
        <v>1783</v>
      </c>
      <c r="C389" s="15" t="s">
        <v>1629</v>
      </c>
      <c r="D389" s="15" t="s">
        <v>43</v>
      </c>
      <c r="E389" s="15" t="s">
        <v>1789</v>
      </c>
      <c r="F389" s="15" t="s">
        <v>1781</v>
      </c>
      <c r="G389" s="15">
        <v>14.5</v>
      </c>
      <c r="H389" s="15">
        <v>14.5</v>
      </c>
      <c r="I389" s="75">
        <f t="shared" si="8"/>
        <v>2.4166666666666665</v>
      </c>
    </row>
    <row r="390" spans="1:10" s="15" customFormat="1" x14ac:dyDescent="0.35">
      <c r="A390" s="187" t="s">
        <v>255</v>
      </c>
      <c r="B390" s="15" t="s">
        <v>1783</v>
      </c>
      <c r="C390" s="15" t="s">
        <v>1629</v>
      </c>
      <c r="D390" s="15" t="s">
        <v>43</v>
      </c>
      <c r="E390" s="15" t="s">
        <v>1790</v>
      </c>
      <c r="F390" s="15" t="s">
        <v>223</v>
      </c>
      <c r="G390" s="15">
        <v>13.5</v>
      </c>
      <c r="H390" s="15">
        <v>13.5</v>
      </c>
      <c r="I390" s="75">
        <f t="shared" si="8"/>
        <v>2.25</v>
      </c>
    </row>
    <row r="391" spans="1:10" s="15" customFormat="1" x14ac:dyDescent="0.35">
      <c r="A391" s="187" t="s">
        <v>255</v>
      </c>
      <c r="B391" s="15" t="s">
        <v>1783</v>
      </c>
      <c r="C391" s="15" t="s">
        <v>1629</v>
      </c>
      <c r="D391" s="15" t="s">
        <v>43</v>
      </c>
      <c r="E391" s="15" t="s">
        <v>1791</v>
      </c>
      <c r="F391" s="15" t="s">
        <v>381</v>
      </c>
      <c r="G391" s="15">
        <v>16.5</v>
      </c>
      <c r="H391" s="15">
        <v>16.5</v>
      </c>
      <c r="I391" s="75">
        <f t="shared" si="8"/>
        <v>2.75</v>
      </c>
    </row>
    <row r="392" spans="1:10" s="15" customFormat="1" x14ac:dyDescent="0.35">
      <c r="A392" s="187" t="s">
        <v>255</v>
      </c>
      <c r="B392" s="15" t="s">
        <v>1783</v>
      </c>
      <c r="C392" s="15" t="s">
        <v>1629</v>
      </c>
      <c r="D392" s="15" t="s">
        <v>43</v>
      </c>
      <c r="E392" s="15" t="s">
        <v>1788</v>
      </c>
      <c r="F392" s="15" t="s">
        <v>282</v>
      </c>
      <c r="G392" s="15">
        <v>30</v>
      </c>
      <c r="H392" s="15">
        <v>30</v>
      </c>
      <c r="I392" s="75">
        <f t="shared" si="8"/>
        <v>5</v>
      </c>
    </row>
    <row r="393" spans="1:10" s="15" customFormat="1" x14ac:dyDescent="0.35">
      <c r="A393" s="187" t="s">
        <v>255</v>
      </c>
      <c r="B393" s="15" t="s">
        <v>1783</v>
      </c>
      <c r="C393" s="15" t="s">
        <v>1629</v>
      </c>
      <c r="D393" s="15" t="s">
        <v>43</v>
      </c>
      <c r="E393" s="15" t="s">
        <v>1792</v>
      </c>
      <c r="F393" s="15" t="s">
        <v>704</v>
      </c>
      <c r="G393" s="15">
        <v>10.5</v>
      </c>
      <c r="H393" s="15">
        <v>10.5</v>
      </c>
      <c r="I393" s="75">
        <f t="shared" si="8"/>
        <v>1.75</v>
      </c>
    </row>
    <row r="394" spans="1:10" s="15" customFormat="1" x14ac:dyDescent="0.35">
      <c r="A394" s="187" t="s">
        <v>255</v>
      </c>
      <c r="B394" s="15" t="s">
        <v>1628</v>
      </c>
      <c r="C394" s="15" t="s">
        <v>1426</v>
      </c>
      <c r="D394" s="15" t="s">
        <v>4</v>
      </c>
      <c r="E394" s="15" t="s">
        <v>1630</v>
      </c>
      <c r="F394" s="15" t="s">
        <v>327</v>
      </c>
      <c r="G394" s="15">
        <v>26</v>
      </c>
      <c r="H394" s="15">
        <v>26</v>
      </c>
      <c r="I394" s="75">
        <f t="shared" si="8"/>
        <v>4.333333333333333</v>
      </c>
    </row>
    <row r="395" spans="1:10" s="15" customFormat="1" x14ac:dyDescent="0.35">
      <c r="A395" s="187" t="s">
        <v>255</v>
      </c>
      <c r="B395" s="15" t="s">
        <v>1628</v>
      </c>
      <c r="C395" s="15" t="s">
        <v>1426</v>
      </c>
      <c r="D395" s="15" t="s">
        <v>4</v>
      </c>
      <c r="E395" s="15" t="s">
        <v>1631</v>
      </c>
      <c r="F395" s="15" t="s">
        <v>440</v>
      </c>
      <c r="G395" s="15">
        <v>55</v>
      </c>
      <c r="H395" s="15">
        <v>55</v>
      </c>
      <c r="I395" s="75">
        <f t="shared" si="8"/>
        <v>9.1666666666666661</v>
      </c>
    </row>
    <row r="396" spans="1:10" s="15" customFormat="1" x14ac:dyDescent="0.35">
      <c r="A396" s="187" t="s">
        <v>255</v>
      </c>
      <c r="B396" s="15" t="s">
        <v>1628</v>
      </c>
      <c r="C396" s="15" t="s">
        <v>820</v>
      </c>
      <c r="D396" s="15" t="s">
        <v>4</v>
      </c>
      <c r="E396" s="15" t="s">
        <v>1632</v>
      </c>
      <c r="F396" s="15" t="s">
        <v>223</v>
      </c>
      <c r="G396" s="15">
        <v>13.5</v>
      </c>
      <c r="H396" s="15">
        <v>13.5</v>
      </c>
      <c r="I396" s="75">
        <f t="shared" si="8"/>
        <v>2.25</v>
      </c>
    </row>
    <row r="397" spans="1:10" s="15" customFormat="1" x14ac:dyDescent="0.35">
      <c r="A397" s="187" t="s">
        <v>255</v>
      </c>
      <c r="B397" s="15" t="s">
        <v>1628</v>
      </c>
      <c r="C397" s="15" t="s">
        <v>820</v>
      </c>
      <c r="D397" s="15" t="s">
        <v>4</v>
      </c>
      <c r="E397" s="15" t="s">
        <v>1633</v>
      </c>
      <c r="F397" s="15" t="s">
        <v>200</v>
      </c>
      <c r="G397" s="15">
        <v>5.5</v>
      </c>
      <c r="H397" s="15">
        <v>5.5</v>
      </c>
      <c r="I397" s="75">
        <f t="shared" si="8"/>
        <v>0.91666666666666663</v>
      </c>
    </row>
    <row r="398" spans="1:10" s="15" customFormat="1" x14ac:dyDescent="0.35">
      <c r="A398" s="187" t="s">
        <v>255</v>
      </c>
      <c r="B398" s="15" t="s">
        <v>1628</v>
      </c>
      <c r="C398" s="15" t="s">
        <v>820</v>
      </c>
      <c r="D398" s="15" t="s">
        <v>4</v>
      </c>
      <c r="E398" s="15" t="s">
        <v>1634</v>
      </c>
      <c r="F398" s="15" t="s">
        <v>723</v>
      </c>
      <c r="G398" s="15">
        <v>32</v>
      </c>
      <c r="H398" s="15">
        <v>32</v>
      </c>
      <c r="I398" s="75">
        <f t="shared" si="8"/>
        <v>5.333333333333333</v>
      </c>
    </row>
    <row r="399" spans="1:10" s="15" customFormat="1" x14ac:dyDescent="0.35">
      <c r="A399" s="187" t="s">
        <v>255</v>
      </c>
      <c r="B399" s="15" t="s">
        <v>1628</v>
      </c>
      <c r="C399" s="15" t="s">
        <v>820</v>
      </c>
      <c r="D399" s="15" t="s">
        <v>4</v>
      </c>
      <c r="E399" s="15" t="s">
        <v>1635</v>
      </c>
      <c r="F399" s="15" t="s">
        <v>64</v>
      </c>
      <c r="G399" s="15">
        <v>7</v>
      </c>
      <c r="H399" s="15">
        <v>7</v>
      </c>
      <c r="I399" s="75">
        <f t="shared" si="8"/>
        <v>1.1666666666666667</v>
      </c>
    </row>
    <row r="400" spans="1:10" s="15" customFormat="1" x14ac:dyDescent="0.35">
      <c r="A400" s="187" t="s">
        <v>255</v>
      </c>
      <c r="B400" s="15" t="s">
        <v>1644</v>
      </c>
      <c r="C400" s="15" t="s">
        <v>1651</v>
      </c>
      <c r="D400" s="15" t="s">
        <v>49</v>
      </c>
      <c r="E400" s="15" t="s">
        <v>1645</v>
      </c>
      <c r="F400" s="15" t="s">
        <v>638</v>
      </c>
      <c r="G400" s="15">
        <v>38</v>
      </c>
      <c r="H400" s="15">
        <v>38</v>
      </c>
      <c r="I400" s="89">
        <v>10</v>
      </c>
      <c r="J400" s="61" t="s">
        <v>1684</v>
      </c>
    </row>
    <row r="401" spans="1:10" s="15" customFormat="1" x14ac:dyDescent="0.35">
      <c r="A401" s="187" t="s">
        <v>255</v>
      </c>
      <c r="B401" s="15" t="s">
        <v>1644</v>
      </c>
      <c r="C401" s="15" t="s">
        <v>1651</v>
      </c>
      <c r="D401" s="15" t="s">
        <v>49</v>
      </c>
      <c r="E401" s="15" t="s">
        <v>1646</v>
      </c>
      <c r="F401" s="15" t="s">
        <v>723</v>
      </c>
      <c r="G401" s="15">
        <v>32</v>
      </c>
      <c r="H401" s="15">
        <v>32</v>
      </c>
      <c r="I401" s="89">
        <v>9</v>
      </c>
      <c r="J401" s="61" t="s">
        <v>1684</v>
      </c>
    </row>
    <row r="402" spans="1:10" s="15" customFormat="1" x14ac:dyDescent="0.35">
      <c r="A402" s="187" t="s">
        <v>255</v>
      </c>
      <c r="B402" s="15" t="s">
        <v>1644</v>
      </c>
      <c r="C402" s="15" t="s">
        <v>1651</v>
      </c>
      <c r="D402" s="15" t="s">
        <v>49</v>
      </c>
      <c r="E402" s="15" t="s">
        <v>1647</v>
      </c>
      <c r="F402" s="15" t="s">
        <v>173</v>
      </c>
      <c r="G402" s="15">
        <v>14</v>
      </c>
      <c r="H402" s="15">
        <v>14</v>
      </c>
      <c r="I402" s="89">
        <v>4</v>
      </c>
      <c r="J402" s="61" t="s">
        <v>1684</v>
      </c>
    </row>
    <row r="403" spans="1:10" s="15" customFormat="1" x14ac:dyDescent="0.35">
      <c r="A403" s="187" t="s">
        <v>255</v>
      </c>
      <c r="B403" s="15" t="s">
        <v>1644</v>
      </c>
      <c r="C403" s="15" t="s">
        <v>1651</v>
      </c>
      <c r="D403" s="15" t="s">
        <v>49</v>
      </c>
      <c r="E403" s="15" t="s">
        <v>1648</v>
      </c>
      <c r="F403" s="15" t="s">
        <v>198</v>
      </c>
      <c r="G403" s="15">
        <v>5</v>
      </c>
      <c r="H403" s="15">
        <v>5</v>
      </c>
      <c r="I403" s="89">
        <v>2</v>
      </c>
      <c r="J403" s="61" t="s">
        <v>1684</v>
      </c>
    </row>
    <row r="404" spans="1:10" s="15" customFormat="1" x14ac:dyDescent="0.35">
      <c r="A404" s="187" t="s">
        <v>255</v>
      </c>
      <c r="B404" s="15" t="s">
        <v>1644</v>
      </c>
      <c r="C404" s="15" t="s">
        <v>1651</v>
      </c>
      <c r="D404" s="15" t="s">
        <v>49</v>
      </c>
      <c r="E404" s="15" t="s">
        <v>1649</v>
      </c>
      <c r="F404" s="15" t="s">
        <v>197</v>
      </c>
      <c r="G404" s="15">
        <v>6.5</v>
      </c>
      <c r="H404" s="15">
        <v>6.5</v>
      </c>
      <c r="I404" s="75">
        <f t="shared" si="8"/>
        <v>1.0833333333333333</v>
      </c>
    </row>
    <row r="405" spans="1:10" s="15" customFormat="1" x14ac:dyDescent="0.35">
      <c r="A405" s="187" t="s">
        <v>255</v>
      </c>
      <c r="B405" s="15" t="s">
        <v>1644</v>
      </c>
      <c r="C405" s="15" t="s">
        <v>1651</v>
      </c>
      <c r="D405" s="15" t="s">
        <v>49</v>
      </c>
      <c r="E405" s="15" t="s">
        <v>1650</v>
      </c>
      <c r="F405" s="15" t="s">
        <v>241</v>
      </c>
      <c r="G405" s="15">
        <v>28</v>
      </c>
      <c r="H405" s="15">
        <v>28</v>
      </c>
      <c r="I405" s="89">
        <v>11</v>
      </c>
      <c r="J405" s="61" t="s">
        <v>1684</v>
      </c>
    </row>
    <row r="406" spans="1:10" s="15" customFormat="1" x14ac:dyDescent="0.35">
      <c r="A406" s="187" t="s">
        <v>255</v>
      </c>
      <c r="B406" s="15" t="s">
        <v>1644</v>
      </c>
      <c r="C406" s="15" t="s">
        <v>646</v>
      </c>
      <c r="D406" s="15" t="s">
        <v>49</v>
      </c>
      <c r="E406" s="15" t="s">
        <v>1652</v>
      </c>
      <c r="F406" s="15" t="s">
        <v>771</v>
      </c>
      <c r="G406" s="15">
        <v>40</v>
      </c>
      <c r="H406" s="15">
        <v>40</v>
      </c>
      <c r="I406" s="75">
        <f t="shared" si="8"/>
        <v>6.666666666666667</v>
      </c>
    </row>
    <row r="407" spans="1:10" s="15" customFormat="1" x14ac:dyDescent="0.35">
      <c r="A407" s="187" t="s">
        <v>255</v>
      </c>
      <c r="B407" s="15" t="s">
        <v>1644</v>
      </c>
      <c r="C407" s="15" t="s">
        <v>646</v>
      </c>
      <c r="D407" s="15" t="s">
        <v>49</v>
      </c>
      <c r="E407" s="15" t="s">
        <v>923</v>
      </c>
      <c r="F407" s="15" t="s">
        <v>1653</v>
      </c>
      <c r="G407" s="15">
        <v>60</v>
      </c>
      <c r="H407" s="15">
        <v>60</v>
      </c>
      <c r="I407" s="75">
        <f t="shared" si="8"/>
        <v>10</v>
      </c>
    </row>
    <row r="408" spans="1:10" s="15" customFormat="1" x14ac:dyDescent="0.35">
      <c r="A408" s="187" t="s">
        <v>255</v>
      </c>
      <c r="B408" s="15" t="s">
        <v>1644</v>
      </c>
      <c r="C408" s="15" t="s">
        <v>646</v>
      </c>
      <c r="D408" s="15" t="s">
        <v>49</v>
      </c>
      <c r="E408" s="15" t="s">
        <v>1654</v>
      </c>
      <c r="F408" s="15" t="s">
        <v>1392</v>
      </c>
      <c r="G408" s="15">
        <v>56</v>
      </c>
      <c r="H408" s="15">
        <v>56</v>
      </c>
      <c r="I408" s="75">
        <f t="shared" si="8"/>
        <v>9.3333333333333339</v>
      </c>
    </row>
    <row r="409" spans="1:10" s="15" customFormat="1" x14ac:dyDescent="0.35">
      <c r="A409" s="187" t="s">
        <v>255</v>
      </c>
      <c r="B409" s="15" t="s">
        <v>1735</v>
      </c>
      <c r="C409" s="15" t="s">
        <v>646</v>
      </c>
      <c r="D409" s="15" t="s">
        <v>49</v>
      </c>
      <c r="E409" s="15" t="s">
        <v>1760</v>
      </c>
      <c r="F409" s="15" t="s">
        <v>1761</v>
      </c>
      <c r="G409" s="15">
        <v>15</v>
      </c>
      <c r="H409" s="15">
        <v>15</v>
      </c>
      <c r="I409" s="75">
        <f t="shared" si="8"/>
        <v>2.5</v>
      </c>
    </row>
    <row r="410" spans="1:10" s="15" customFormat="1" x14ac:dyDescent="0.35">
      <c r="A410" s="187" t="s">
        <v>255</v>
      </c>
      <c r="B410" s="15" t="s">
        <v>1657</v>
      </c>
      <c r="C410" s="15" t="s">
        <v>714</v>
      </c>
      <c r="D410" s="15" t="s">
        <v>49</v>
      </c>
      <c r="E410" s="55" t="s">
        <v>1658</v>
      </c>
      <c r="F410" s="15" t="s">
        <v>1659</v>
      </c>
      <c r="G410" s="15">
        <v>76.7</v>
      </c>
      <c r="H410" s="15">
        <v>77</v>
      </c>
      <c r="I410" s="75">
        <f t="shared" si="8"/>
        <v>12.833333333333334</v>
      </c>
    </row>
    <row r="411" spans="1:10" s="15" customFormat="1" x14ac:dyDescent="0.35">
      <c r="A411" s="187" t="s">
        <v>255</v>
      </c>
      <c r="B411" s="15" t="s">
        <v>1657</v>
      </c>
      <c r="C411" s="15" t="s">
        <v>714</v>
      </c>
      <c r="D411" s="15" t="s">
        <v>49</v>
      </c>
      <c r="E411" s="55" t="s">
        <v>1660</v>
      </c>
      <c r="F411" s="15" t="s">
        <v>1661</v>
      </c>
      <c r="G411" s="15">
        <v>204.5</v>
      </c>
      <c r="H411" s="15">
        <v>204</v>
      </c>
      <c r="I411" s="75">
        <f t="shared" si="8"/>
        <v>34</v>
      </c>
    </row>
    <row r="412" spans="1:10" s="15" customFormat="1" x14ac:dyDescent="0.35">
      <c r="A412" s="187" t="s">
        <v>255</v>
      </c>
      <c r="B412" s="15" t="s">
        <v>1657</v>
      </c>
      <c r="C412" s="15" t="s">
        <v>714</v>
      </c>
      <c r="D412" s="15" t="s">
        <v>49</v>
      </c>
      <c r="E412" s="55" t="s">
        <v>1662</v>
      </c>
      <c r="F412" s="15" t="s">
        <v>119</v>
      </c>
      <c r="G412" s="15">
        <v>6</v>
      </c>
      <c r="H412" s="15">
        <v>6</v>
      </c>
      <c r="I412" s="75">
        <f t="shared" si="8"/>
        <v>1</v>
      </c>
    </row>
    <row r="413" spans="1:10" s="15" customFormat="1" x14ac:dyDescent="0.35">
      <c r="A413" s="187" t="s">
        <v>255</v>
      </c>
      <c r="B413" s="15" t="s">
        <v>1657</v>
      </c>
      <c r="C413" s="15" t="s">
        <v>714</v>
      </c>
      <c r="D413" s="15" t="s">
        <v>49</v>
      </c>
      <c r="E413" s="55" t="s">
        <v>1675</v>
      </c>
      <c r="F413" s="15" t="s">
        <v>1676</v>
      </c>
      <c r="G413" s="15">
        <v>15.7</v>
      </c>
      <c r="H413" s="15">
        <v>15.7</v>
      </c>
      <c r="I413" s="75">
        <f t="shared" si="8"/>
        <v>2.6166666666666667</v>
      </c>
    </row>
    <row r="414" spans="1:10" s="15" customFormat="1" x14ac:dyDescent="0.35">
      <c r="A414" s="187" t="s">
        <v>255</v>
      </c>
      <c r="B414" s="15" t="s">
        <v>1657</v>
      </c>
      <c r="C414" s="15" t="s">
        <v>96</v>
      </c>
      <c r="D414" s="15" t="s">
        <v>4</v>
      </c>
      <c r="E414" s="55" t="s">
        <v>1663</v>
      </c>
      <c r="F414" s="55" t="s">
        <v>1664</v>
      </c>
      <c r="G414" s="15">
        <v>20.2</v>
      </c>
      <c r="H414" s="15">
        <v>20.2</v>
      </c>
      <c r="I414" s="75">
        <f t="shared" si="8"/>
        <v>3.3666666666666667</v>
      </c>
    </row>
    <row r="415" spans="1:10" s="15" customFormat="1" x14ac:dyDescent="0.35">
      <c r="A415" s="187" t="s">
        <v>255</v>
      </c>
      <c r="B415" s="15" t="s">
        <v>1657</v>
      </c>
      <c r="C415" s="15" t="s">
        <v>128</v>
      </c>
      <c r="D415" s="15" t="s">
        <v>43</v>
      </c>
      <c r="E415" s="55" t="s">
        <v>1665</v>
      </c>
      <c r="F415" s="15" t="s">
        <v>119</v>
      </c>
      <c r="G415" s="15">
        <v>6</v>
      </c>
      <c r="H415" s="15">
        <v>6</v>
      </c>
      <c r="I415" s="75">
        <f t="shared" si="8"/>
        <v>1</v>
      </c>
    </row>
    <row r="416" spans="1:10" s="15" customFormat="1" x14ac:dyDescent="0.35">
      <c r="A416" s="187" t="s">
        <v>255</v>
      </c>
      <c r="B416" s="15" t="s">
        <v>1657</v>
      </c>
      <c r="C416" s="15" t="s">
        <v>128</v>
      </c>
      <c r="D416" s="15" t="s">
        <v>43</v>
      </c>
      <c r="E416" s="55" t="s">
        <v>1775</v>
      </c>
      <c r="F416" s="15" t="s">
        <v>119</v>
      </c>
      <c r="G416" s="15">
        <v>6</v>
      </c>
      <c r="H416" s="15">
        <v>6</v>
      </c>
      <c r="I416" s="75">
        <f t="shared" si="8"/>
        <v>1</v>
      </c>
    </row>
    <row r="417" spans="1:10" s="15" customFormat="1" x14ac:dyDescent="0.35">
      <c r="A417" s="187" t="s">
        <v>255</v>
      </c>
      <c r="B417" s="15" t="s">
        <v>1657</v>
      </c>
      <c r="C417" s="15" t="s">
        <v>132</v>
      </c>
      <c r="D417" s="15" t="s">
        <v>49</v>
      </c>
      <c r="E417" s="55" t="s">
        <v>1666</v>
      </c>
      <c r="F417" s="55" t="s">
        <v>1667</v>
      </c>
      <c r="G417" s="15">
        <v>130.5</v>
      </c>
      <c r="H417" s="15">
        <v>130.5</v>
      </c>
      <c r="I417" s="75">
        <f t="shared" si="8"/>
        <v>21.75</v>
      </c>
    </row>
    <row r="418" spans="1:10" s="15" customFormat="1" x14ac:dyDescent="0.35">
      <c r="A418" s="187" t="s">
        <v>255</v>
      </c>
      <c r="B418" s="15" t="s">
        <v>1657</v>
      </c>
      <c r="C418" s="15" t="s">
        <v>132</v>
      </c>
      <c r="D418" s="15" t="s">
        <v>49</v>
      </c>
      <c r="E418" s="55" t="s">
        <v>1668</v>
      </c>
      <c r="F418" s="55" t="s">
        <v>1247</v>
      </c>
      <c r="G418" s="15">
        <v>60.8</v>
      </c>
      <c r="H418" s="15">
        <v>60.8</v>
      </c>
      <c r="I418" s="75">
        <f t="shared" si="8"/>
        <v>10.133333333333333</v>
      </c>
    </row>
    <row r="419" spans="1:10" s="15" customFormat="1" x14ac:dyDescent="0.35">
      <c r="A419" s="187" t="s">
        <v>255</v>
      </c>
      <c r="B419" s="15" t="s">
        <v>1657</v>
      </c>
      <c r="C419" s="15" t="s">
        <v>132</v>
      </c>
      <c r="D419" s="15" t="s">
        <v>43</v>
      </c>
      <c r="E419" s="55" t="s">
        <v>1669</v>
      </c>
      <c r="F419" s="55" t="s">
        <v>1670</v>
      </c>
      <c r="G419" s="15">
        <v>10</v>
      </c>
      <c r="H419" s="15">
        <v>10</v>
      </c>
      <c r="I419" s="90">
        <v>4</v>
      </c>
      <c r="J419" s="91" t="s">
        <v>1684</v>
      </c>
    </row>
    <row r="420" spans="1:10" s="15" customFormat="1" x14ac:dyDescent="0.35">
      <c r="A420" s="187" t="s">
        <v>255</v>
      </c>
      <c r="B420" s="15" t="s">
        <v>1657</v>
      </c>
      <c r="C420" s="15" t="s">
        <v>132</v>
      </c>
      <c r="D420" s="15" t="s">
        <v>4</v>
      </c>
      <c r="E420" s="55" t="s">
        <v>1672</v>
      </c>
      <c r="F420" s="55" t="s">
        <v>1673</v>
      </c>
      <c r="G420" s="15">
        <v>92.5</v>
      </c>
      <c r="H420" s="15">
        <v>92.5</v>
      </c>
      <c r="I420" s="75">
        <f t="shared" si="8"/>
        <v>15.416666666666666</v>
      </c>
    </row>
    <row r="421" spans="1:10" s="15" customFormat="1" x14ac:dyDescent="0.35">
      <c r="A421" s="187" t="s">
        <v>255</v>
      </c>
      <c r="B421" s="15" t="s">
        <v>1657</v>
      </c>
      <c r="C421" s="15" t="s">
        <v>132</v>
      </c>
      <c r="D421" s="15" t="s">
        <v>49</v>
      </c>
      <c r="E421" s="55" t="s">
        <v>1677</v>
      </c>
      <c r="F421" s="55" t="s">
        <v>1678</v>
      </c>
      <c r="G421" s="15">
        <v>77</v>
      </c>
      <c r="H421" s="15">
        <v>77</v>
      </c>
      <c r="I421" s="75">
        <f t="shared" si="8"/>
        <v>12.833333333333334</v>
      </c>
    </row>
    <row r="422" spans="1:10" s="15" customFormat="1" x14ac:dyDescent="0.35">
      <c r="A422" s="187" t="s">
        <v>255</v>
      </c>
      <c r="B422" s="15" t="s">
        <v>1839</v>
      </c>
      <c r="C422" s="15" t="s">
        <v>132</v>
      </c>
      <c r="D422" s="15" t="s">
        <v>4</v>
      </c>
      <c r="E422" s="15" t="s">
        <v>1679</v>
      </c>
      <c r="F422" s="15" t="s">
        <v>1853</v>
      </c>
      <c r="G422" s="15">
        <v>22.6</v>
      </c>
      <c r="H422" s="15">
        <v>22.6</v>
      </c>
      <c r="I422" s="75">
        <f t="shared" si="8"/>
        <v>3.7666666666666671</v>
      </c>
    </row>
    <row r="423" spans="1:10" s="55" customFormat="1" x14ac:dyDescent="0.35">
      <c r="A423" s="187" t="s">
        <v>255</v>
      </c>
      <c r="B423" s="55" t="s">
        <v>1839</v>
      </c>
      <c r="C423" s="55" t="s">
        <v>132</v>
      </c>
      <c r="D423" s="55" t="s">
        <v>4</v>
      </c>
      <c r="E423" s="55" t="s">
        <v>1854</v>
      </c>
      <c r="F423" s="55" t="s">
        <v>1855</v>
      </c>
      <c r="G423" s="55">
        <v>6.6</v>
      </c>
      <c r="H423" s="55">
        <v>6.6</v>
      </c>
      <c r="I423" s="112">
        <f>H423/6</f>
        <v>1.0999999999999999</v>
      </c>
    </row>
    <row r="424" spans="1:10" s="45" customFormat="1" x14ac:dyDescent="0.35">
      <c r="A424" s="187" t="s">
        <v>255</v>
      </c>
      <c r="B424" s="106" t="s">
        <v>88</v>
      </c>
      <c r="C424" s="106" t="s">
        <v>593</v>
      </c>
      <c r="D424" s="107" t="s">
        <v>49</v>
      </c>
      <c r="E424" s="106" t="s">
        <v>595</v>
      </c>
      <c r="F424" s="106" t="s">
        <v>596</v>
      </c>
      <c r="G424" s="108" t="s">
        <v>594</v>
      </c>
      <c r="H424" s="45">
        <v>177</v>
      </c>
      <c r="I424" s="110">
        <f t="shared" si="8"/>
        <v>29.5</v>
      </c>
    </row>
    <row r="425" spans="1:10" s="45" customFormat="1" x14ac:dyDescent="0.35">
      <c r="A425" s="187" t="s">
        <v>255</v>
      </c>
      <c r="B425" s="106" t="s">
        <v>88</v>
      </c>
      <c r="C425" s="106" t="s">
        <v>593</v>
      </c>
      <c r="D425" s="107" t="s">
        <v>4</v>
      </c>
      <c r="E425" s="106" t="s">
        <v>598</v>
      </c>
      <c r="F425" s="106" t="s">
        <v>599</v>
      </c>
      <c r="G425" s="108" t="s">
        <v>597</v>
      </c>
      <c r="H425" s="45">
        <v>173.9</v>
      </c>
      <c r="I425" s="110">
        <f t="shared" si="8"/>
        <v>28.983333333333334</v>
      </c>
    </row>
    <row r="426" spans="1:10" s="45" customFormat="1" x14ac:dyDescent="0.35">
      <c r="A426" s="187" t="s">
        <v>255</v>
      </c>
      <c r="B426" s="106" t="s">
        <v>88</v>
      </c>
      <c r="C426" s="106" t="s">
        <v>419</v>
      </c>
      <c r="D426" s="107" t="s">
        <v>43</v>
      </c>
      <c r="E426" s="106" t="s">
        <v>580</v>
      </c>
      <c r="F426" s="106" t="s">
        <v>581</v>
      </c>
      <c r="G426" s="108" t="s">
        <v>579</v>
      </c>
      <c r="H426" s="45">
        <v>52.7</v>
      </c>
      <c r="I426" s="110">
        <f t="shared" si="8"/>
        <v>8.7833333333333332</v>
      </c>
    </row>
    <row r="427" spans="1:10" s="45" customFormat="1" x14ac:dyDescent="0.35">
      <c r="A427" s="187" t="s">
        <v>255</v>
      </c>
      <c r="B427" s="106" t="s">
        <v>1780</v>
      </c>
      <c r="C427" s="106" t="s">
        <v>96</v>
      </c>
      <c r="D427" s="107" t="s">
        <v>49</v>
      </c>
      <c r="E427" s="106" t="s">
        <v>1776</v>
      </c>
      <c r="F427" s="106" t="s">
        <v>1777</v>
      </c>
      <c r="G427" s="108">
        <v>134</v>
      </c>
      <c r="H427" s="45">
        <v>134</v>
      </c>
      <c r="I427" s="110">
        <f t="shared" si="8"/>
        <v>22.333333333333332</v>
      </c>
    </row>
    <row r="428" spans="1:10" s="45" customFormat="1" x14ac:dyDescent="0.35">
      <c r="A428" s="187" t="s">
        <v>255</v>
      </c>
      <c r="B428" s="106" t="s">
        <v>1780</v>
      </c>
      <c r="C428" s="106" t="s">
        <v>132</v>
      </c>
      <c r="D428" s="107" t="s">
        <v>4</v>
      </c>
      <c r="E428" s="106" t="s">
        <v>1778</v>
      </c>
      <c r="F428" s="106" t="s">
        <v>177</v>
      </c>
      <c r="G428" s="108">
        <v>11</v>
      </c>
      <c r="H428" s="45">
        <v>11</v>
      </c>
      <c r="I428" s="110">
        <f t="shared" si="8"/>
        <v>1.8333333333333333</v>
      </c>
    </row>
    <row r="429" spans="1:10" s="45" customFormat="1" x14ac:dyDescent="0.35">
      <c r="A429" s="187" t="s">
        <v>255</v>
      </c>
      <c r="B429" s="106" t="s">
        <v>1780</v>
      </c>
      <c r="C429" s="106" t="s">
        <v>132</v>
      </c>
      <c r="D429" s="107" t="s">
        <v>4</v>
      </c>
      <c r="E429" s="106" t="s">
        <v>1779</v>
      </c>
      <c r="F429" s="106" t="s">
        <v>1671</v>
      </c>
      <c r="G429" s="108">
        <v>49.5</v>
      </c>
      <c r="H429" s="45">
        <v>49.5</v>
      </c>
      <c r="I429" s="110">
        <f t="shared" si="8"/>
        <v>8.25</v>
      </c>
    </row>
    <row r="430" spans="1:10" s="45" customFormat="1" ht="38.5" x14ac:dyDescent="0.35">
      <c r="A430" s="222" t="s">
        <v>255</v>
      </c>
      <c r="B430" s="196" t="s">
        <v>2001</v>
      </c>
      <c r="C430" s="218" t="s">
        <v>2006</v>
      </c>
      <c r="D430" s="107"/>
      <c r="E430" s="106"/>
      <c r="F430" s="106"/>
      <c r="G430" s="219">
        <v>312</v>
      </c>
      <c r="H430" s="45">
        <v>336</v>
      </c>
      <c r="I430" s="220">
        <f t="shared" si="8"/>
        <v>56</v>
      </c>
    </row>
    <row r="431" spans="1:10" s="45" customFormat="1" x14ac:dyDescent="0.35">
      <c r="A431" s="187" t="s">
        <v>255</v>
      </c>
      <c r="B431" s="106" t="s">
        <v>1996</v>
      </c>
      <c r="C431" s="196" t="s">
        <v>745</v>
      </c>
      <c r="D431" s="107"/>
      <c r="E431" s="106"/>
      <c r="F431" s="106"/>
      <c r="G431" s="108">
        <v>24</v>
      </c>
      <c r="H431" s="45">
        <v>24</v>
      </c>
      <c r="I431" s="110">
        <f t="shared" si="8"/>
        <v>4</v>
      </c>
    </row>
    <row r="432" spans="1:10" s="45" customFormat="1" x14ac:dyDescent="0.35">
      <c r="A432" s="187" t="s">
        <v>255</v>
      </c>
      <c r="B432" s="106" t="s">
        <v>1996</v>
      </c>
      <c r="C432" s="196" t="s">
        <v>24</v>
      </c>
      <c r="D432" s="107"/>
      <c r="E432" s="106"/>
      <c r="F432" s="106"/>
      <c r="G432" s="108">
        <v>18</v>
      </c>
      <c r="H432" s="45">
        <v>18</v>
      </c>
      <c r="I432" s="110">
        <f t="shared" si="8"/>
        <v>3</v>
      </c>
    </row>
    <row r="433" spans="1:10" s="45" customFormat="1" x14ac:dyDescent="0.35">
      <c r="A433" s="187" t="s">
        <v>255</v>
      </c>
      <c r="B433" s="196" t="s">
        <v>2033</v>
      </c>
      <c r="C433" s="196" t="s">
        <v>1864</v>
      </c>
      <c r="D433" s="107"/>
      <c r="E433" s="106"/>
      <c r="F433" s="106"/>
      <c r="G433" s="108">
        <v>42</v>
      </c>
      <c r="H433" s="45">
        <v>42</v>
      </c>
      <c r="I433" s="110">
        <f t="shared" si="8"/>
        <v>7</v>
      </c>
    </row>
    <row r="434" spans="1:10" s="45" customFormat="1" x14ac:dyDescent="0.35">
      <c r="A434" s="187" t="s">
        <v>255</v>
      </c>
      <c r="B434" s="196" t="s">
        <v>2033</v>
      </c>
      <c r="C434" s="196" t="s">
        <v>2034</v>
      </c>
      <c r="D434" s="107"/>
      <c r="E434" s="106"/>
      <c r="F434" s="106"/>
      <c r="G434" s="108">
        <v>36</v>
      </c>
      <c r="H434" s="45">
        <v>36</v>
      </c>
      <c r="I434" s="110">
        <f t="shared" si="8"/>
        <v>6</v>
      </c>
    </row>
    <row r="435" spans="1:10" s="45" customFormat="1" x14ac:dyDescent="0.35">
      <c r="A435" s="187" t="s">
        <v>255</v>
      </c>
      <c r="B435" s="196" t="s">
        <v>2035</v>
      </c>
      <c r="C435" s="196" t="s">
        <v>2036</v>
      </c>
      <c r="D435" s="107"/>
      <c r="E435" s="106"/>
      <c r="F435" s="106"/>
      <c r="G435" s="108">
        <v>18</v>
      </c>
      <c r="H435" s="45">
        <v>18</v>
      </c>
      <c r="I435" s="110">
        <f t="shared" si="8"/>
        <v>3</v>
      </c>
    </row>
    <row r="436" spans="1:10" s="45" customFormat="1" ht="15" thickBot="1" x14ac:dyDescent="0.4">
      <c r="A436" s="187" t="s">
        <v>255</v>
      </c>
      <c r="B436" s="196" t="s">
        <v>2035</v>
      </c>
      <c r="C436" s="196" t="s">
        <v>2037</v>
      </c>
      <c r="D436" s="107"/>
      <c r="E436" s="106"/>
      <c r="F436" s="106"/>
      <c r="G436" s="108">
        <v>12</v>
      </c>
      <c r="H436" s="45">
        <v>12</v>
      </c>
      <c r="I436" s="110">
        <f t="shared" si="8"/>
        <v>2</v>
      </c>
    </row>
    <row r="437" spans="1:10" s="17" customFormat="1" x14ac:dyDescent="0.35">
      <c r="A437" s="181" t="s">
        <v>256</v>
      </c>
      <c r="B437" s="181" t="s">
        <v>1270</v>
      </c>
      <c r="C437" s="181" t="s">
        <v>481</v>
      </c>
      <c r="D437" s="181" t="s">
        <v>49</v>
      </c>
      <c r="E437" s="181" t="s">
        <v>1271</v>
      </c>
      <c r="F437" s="181" t="s">
        <v>1272</v>
      </c>
      <c r="G437" s="181">
        <v>39.200000000000003</v>
      </c>
      <c r="H437" s="181">
        <v>39.200000000000003</v>
      </c>
      <c r="I437" s="180">
        <f t="shared" si="8"/>
        <v>6.5333333333333341</v>
      </c>
    </row>
    <row r="438" spans="1:10" s="17" customFormat="1" x14ac:dyDescent="0.35">
      <c r="A438" s="17" t="s">
        <v>256</v>
      </c>
      <c r="B438" s="17" t="s">
        <v>1270</v>
      </c>
      <c r="C438" s="17" t="s">
        <v>481</v>
      </c>
      <c r="D438" s="17" t="s">
        <v>49</v>
      </c>
      <c r="E438" s="17" t="s">
        <v>494</v>
      </c>
      <c r="F438" s="17" t="s">
        <v>1273</v>
      </c>
      <c r="G438" s="17">
        <v>25.2</v>
      </c>
      <c r="H438" s="17">
        <v>25.2</v>
      </c>
      <c r="I438" s="75">
        <f t="shared" si="8"/>
        <v>4.2</v>
      </c>
    </row>
    <row r="439" spans="1:10" s="17" customFormat="1" x14ac:dyDescent="0.35">
      <c r="A439" s="17" t="s">
        <v>256</v>
      </c>
      <c r="B439" s="17" t="s">
        <v>159</v>
      </c>
      <c r="C439" s="17" t="s">
        <v>522</v>
      </c>
      <c r="D439" s="17" t="s">
        <v>10</v>
      </c>
      <c r="E439" s="17" t="s">
        <v>1274</v>
      </c>
      <c r="F439" s="17" t="s">
        <v>604</v>
      </c>
      <c r="G439" s="17">
        <v>67.099999999999994</v>
      </c>
      <c r="H439" s="17">
        <v>68</v>
      </c>
      <c r="I439" s="75">
        <f t="shared" si="8"/>
        <v>11.333333333333334</v>
      </c>
    </row>
    <row r="440" spans="1:10" s="17" customFormat="1" x14ac:dyDescent="0.35">
      <c r="A440" s="17" t="s">
        <v>256</v>
      </c>
      <c r="B440" s="17" t="s">
        <v>159</v>
      </c>
      <c r="C440" s="17" t="s">
        <v>155</v>
      </c>
      <c r="E440" s="17" t="s">
        <v>1275</v>
      </c>
      <c r="G440" s="17">
        <v>26.6</v>
      </c>
      <c r="H440" s="17">
        <v>26.6</v>
      </c>
      <c r="I440" s="89">
        <v>6</v>
      </c>
      <c r="J440" s="61" t="s">
        <v>1684</v>
      </c>
    </row>
    <row r="441" spans="1:10" s="17" customFormat="1" x14ac:dyDescent="0.35">
      <c r="A441" s="17" t="s">
        <v>256</v>
      </c>
      <c r="B441" s="17" t="s">
        <v>159</v>
      </c>
      <c r="C441" s="17" t="s">
        <v>155</v>
      </c>
      <c r="E441" s="17" t="s">
        <v>161</v>
      </c>
      <c r="G441" s="17">
        <v>40</v>
      </c>
      <c r="H441" s="17">
        <v>40</v>
      </c>
      <c r="I441" s="89">
        <v>11</v>
      </c>
      <c r="J441" s="61" t="s">
        <v>1684</v>
      </c>
    </row>
    <row r="442" spans="1:10" s="17" customFormat="1" x14ac:dyDescent="0.35">
      <c r="A442" s="17" t="s">
        <v>256</v>
      </c>
      <c r="B442" s="17" t="s">
        <v>159</v>
      </c>
      <c r="C442" s="17" t="s">
        <v>76</v>
      </c>
      <c r="D442" s="17" t="s">
        <v>19</v>
      </c>
      <c r="E442" s="17" t="s">
        <v>1276</v>
      </c>
      <c r="F442" s="17" t="s">
        <v>173</v>
      </c>
      <c r="G442" s="17">
        <v>14.53</v>
      </c>
      <c r="H442" s="17">
        <v>14</v>
      </c>
      <c r="I442" s="75">
        <f t="shared" si="8"/>
        <v>2.3333333333333335</v>
      </c>
    </row>
    <row r="443" spans="1:10" s="17" customFormat="1" x14ac:dyDescent="0.35">
      <c r="A443" s="17" t="s">
        <v>256</v>
      </c>
      <c r="B443" s="17" t="s">
        <v>1769</v>
      </c>
      <c r="C443" s="17" t="s">
        <v>1277</v>
      </c>
      <c r="D443" s="17" t="s">
        <v>140</v>
      </c>
      <c r="E443" s="17" t="s">
        <v>1770</v>
      </c>
      <c r="F443" s="17" t="s">
        <v>1278</v>
      </c>
      <c r="G443" s="17">
        <v>46.5</v>
      </c>
      <c r="H443" s="17">
        <v>47</v>
      </c>
      <c r="I443" s="75">
        <f t="shared" si="8"/>
        <v>7.833333333333333</v>
      </c>
    </row>
    <row r="444" spans="1:10" s="17" customFormat="1" x14ac:dyDescent="0.35">
      <c r="A444" s="17" t="s">
        <v>256</v>
      </c>
      <c r="B444" s="17" t="s">
        <v>162</v>
      </c>
      <c r="C444" s="17" t="s">
        <v>1279</v>
      </c>
      <c r="D444" s="17" t="s">
        <v>52</v>
      </c>
      <c r="E444" s="17" t="s">
        <v>1280</v>
      </c>
      <c r="F444" s="17" t="s">
        <v>828</v>
      </c>
      <c r="G444" s="17">
        <v>35</v>
      </c>
      <c r="H444" s="17">
        <v>35</v>
      </c>
      <c r="I444" s="75">
        <f t="shared" ref="I444:I531" si="9">H444/6</f>
        <v>5.833333333333333</v>
      </c>
    </row>
    <row r="445" spans="1:10" s="17" customFormat="1" x14ac:dyDescent="0.35">
      <c r="A445" s="17" t="s">
        <v>256</v>
      </c>
      <c r="B445" s="17" t="s">
        <v>162</v>
      </c>
      <c r="C445" s="17" t="s">
        <v>1281</v>
      </c>
      <c r="D445" s="17" t="s">
        <v>32</v>
      </c>
      <c r="E445" s="17" t="s">
        <v>1282</v>
      </c>
      <c r="F445" s="17" t="s">
        <v>1283</v>
      </c>
      <c r="G445" s="17">
        <v>52.8</v>
      </c>
      <c r="H445" s="17">
        <v>52.8</v>
      </c>
      <c r="I445" s="75">
        <f t="shared" si="9"/>
        <v>8.7999999999999989</v>
      </c>
    </row>
    <row r="446" spans="1:10" s="17" customFormat="1" x14ac:dyDescent="0.35">
      <c r="A446" s="17" t="s">
        <v>256</v>
      </c>
      <c r="B446" s="17" t="s">
        <v>162</v>
      </c>
      <c r="C446" s="17" t="s">
        <v>1284</v>
      </c>
      <c r="D446" s="17" t="s">
        <v>52</v>
      </c>
      <c r="E446" s="17" t="s">
        <v>1285</v>
      </c>
      <c r="F446" s="17" t="s">
        <v>309</v>
      </c>
      <c r="G446" s="17">
        <v>14.6</v>
      </c>
      <c r="H446" s="17">
        <v>15</v>
      </c>
      <c r="I446" s="75">
        <f t="shared" si="9"/>
        <v>2.5</v>
      </c>
    </row>
    <row r="447" spans="1:10" s="17" customFormat="1" x14ac:dyDescent="0.35">
      <c r="A447" s="17" t="s">
        <v>256</v>
      </c>
      <c r="B447" s="17" t="s">
        <v>162</v>
      </c>
      <c r="C447" s="17" t="s">
        <v>1286</v>
      </c>
      <c r="D447" s="17" t="s">
        <v>19</v>
      </c>
      <c r="E447" s="17" t="s">
        <v>1287</v>
      </c>
      <c r="F447" s="17" t="s">
        <v>213</v>
      </c>
      <c r="G447" s="17">
        <v>27.8</v>
      </c>
      <c r="H447" s="17">
        <v>24</v>
      </c>
      <c r="I447" s="75">
        <f t="shared" si="9"/>
        <v>4</v>
      </c>
    </row>
    <row r="448" spans="1:10" s="17" customFormat="1" x14ac:dyDescent="0.35">
      <c r="A448" s="17" t="s">
        <v>256</v>
      </c>
      <c r="B448" s="17" t="s">
        <v>162</v>
      </c>
      <c r="C448" s="17" t="s">
        <v>1286</v>
      </c>
      <c r="D448" s="17" t="s">
        <v>10</v>
      </c>
      <c r="E448" s="17" t="s">
        <v>1288</v>
      </c>
      <c r="F448" s="17" t="s">
        <v>241</v>
      </c>
      <c r="G448" s="17">
        <v>26.4</v>
      </c>
      <c r="H448" s="17">
        <v>28</v>
      </c>
      <c r="I448" s="75">
        <f t="shared" si="9"/>
        <v>4.666666666666667</v>
      </c>
    </row>
    <row r="449" spans="1:10" s="17" customFormat="1" x14ac:dyDescent="0.35">
      <c r="A449" s="17" t="s">
        <v>256</v>
      </c>
      <c r="B449" s="17" t="s">
        <v>162</v>
      </c>
      <c r="C449" s="17" t="s">
        <v>522</v>
      </c>
      <c r="D449" s="17" t="s">
        <v>52</v>
      </c>
      <c r="E449" s="17" t="s">
        <v>1289</v>
      </c>
      <c r="F449" s="17" t="s">
        <v>1290</v>
      </c>
      <c r="G449" s="17">
        <v>29.3</v>
      </c>
      <c r="H449" s="17">
        <v>30</v>
      </c>
      <c r="I449" s="75">
        <f t="shared" si="9"/>
        <v>5</v>
      </c>
    </row>
    <row r="450" spans="1:10" s="17" customFormat="1" x14ac:dyDescent="0.35">
      <c r="A450" s="17" t="s">
        <v>256</v>
      </c>
      <c r="B450" s="17" t="s">
        <v>162</v>
      </c>
      <c r="C450" s="17" t="s">
        <v>660</v>
      </c>
      <c r="D450" s="17" t="s">
        <v>10</v>
      </c>
      <c r="E450" s="17" t="s">
        <v>1291</v>
      </c>
      <c r="F450" s="17" t="s">
        <v>144</v>
      </c>
      <c r="G450" s="17">
        <v>13.2</v>
      </c>
      <c r="H450" s="17">
        <v>9</v>
      </c>
      <c r="I450" s="75">
        <f t="shared" si="9"/>
        <v>1.5</v>
      </c>
    </row>
    <row r="451" spans="1:10" s="17" customFormat="1" x14ac:dyDescent="0.35">
      <c r="A451" s="17" t="s">
        <v>256</v>
      </c>
      <c r="B451" s="17" t="s">
        <v>162</v>
      </c>
      <c r="C451" s="17" t="s">
        <v>660</v>
      </c>
      <c r="D451" s="17" t="s">
        <v>10</v>
      </c>
      <c r="E451" s="17" t="s">
        <v>1292</v>
      </c>
      <c r="F451" s="17" t="s">
        <v>198</v>
      </c>
      <c r="G451" s="17">
        <v>9</v>
      </c>
      <c r="H451" s="17">
        <v>5</v>
      </c>
      <c r="I451" s="75">
        <f t="shared" si="9"/>
        <v>0.83333333333333337</v>
      </c>
    </row>
    <row r="452" spans="1:10" s="17" customFormat="1" x14ac:dyDescent="0.35">
      <c r="A452" s="17" t="s">
        <v>256</v>
      </c>
      <c r="B452" s="17" t="s">
        <v>162</v>
      </c>
      <c r="C452" s="17" t="s">
        <v>660</v>
      </c>
      <c r="D452" s="17" t="s">
        <v>10</v>
      </c>
      <c r="E452" s="17" t="s">
        <v>1293</v>
      </c>
      <c r="F452" s="17" t="s">
        <v>435</v>
      </c>
      <c r="G452" s="17">
        <v>17.3</v>
      </c>
      <c r="H452" s="17">
        <v>18</v>
      </c>
      <c r="I452" s="75">
        <f t="shared" si="9"/>
        <v>3</v>
      </c>
    </row>
    <row r="453" spans="1:10" s="17" customFormat="1" x14ac:dyDescent="0.35">
      <c r="A453" s="17" t="s">
        <v>256</v>
      </c>
      <c r="B453" s="17" t="s">
        <v>1769</v>
      </c>
      <c r="C453" s="17" t="s">
        <v>1294</v>
      </c>
      <c r="D453" s="17" t="s">
        <v>140</v>
      </c>
      <c r="E453" s="17" t="s">
        <v>1768</v>
      </c>
      <c r="F453" s="17" t="s">
        <v>822</v>
      </c>
      <c r="G453" s="17">
        <v>15</v>
      </c>
      <c r="H453" s="17">
        <v>15</v>
      </c>
      <c r="I453" s="75">
        <f t="shared" si="9"/>
        <v>2.5</v>
      </c>
    </row>
    <row r="454" spans="1:10" s="17" customFormat="1" x14ac:dyDescent="0.35">
      <c r="A454" s="17" t="s">
        <v>256</v>
      </c>
      <c r="B454" s="17" t="s">
        <v>1769</v>
      </c>
      <c r="C454" s="17" t="s">
        <v>1294</v>
      </c>
      <c r="D454" s="17" t="s">
        <v>140</v>
      </c>
      <c r="E454" s="17" t="s">
        <v>1295</v>
      </c>
      <c r="F454" s="17" t="s">
        <v>1296</v>
      </c>
      <c r="G454" s="17">
        <v>24.8</v>
      </c>
      <c r="H454" s="17">
        <v>24.8</v>
      </c>
      <c r="I454" s="75">
        <f t="shared" si="9"/>
        <v>4.1333333333333337</v>
      </c>
    </row>
    <row r="455" spans="1:10" s="17" customFormat="1" x14ac:dyDescent="0.35">
      <c r="A455" s="17" t="s">
        <v>256</v>
      </c>
      <c r="B455" s="17" t="s">
        <v>1769</v>
      </c>
      <c r="C455" s="17" t="s">
        <v>1294</v>
      </c>
      <c r="D455" s="17" t="s">
        <v>140</v>
      </c>
      <c r="E455" s="17" t="s">
        <v>1297</v>
      </c>
      <c r="F455" s="17" t="s">
        <v>822</v>
      </c>
      <c r="G455" s="17">
        <v>15.1</v>
      </c>
      <c r="H455" s="17">
        <v>15</v>
      </c>
      <c r="I455" s="75">
        <f t="shared" si="9"/>
        <v>2.5</v>
      </c>
    </row>
    <row r="456" spans="1:10" s="17" customFormat="1" x14ac:dyDescent="0.35">
      <c r="A456" s="17" t="s">
        <v>256</v>
      </c>
      <c r="B456" s="17" t="s">
        <v>1769</v>
      </c>
      <c r="C456" s="17" t="s">
        <v>1294</v>
      </c>
      <c r="D456" s="17" t="s">
        <v>140</v>
      </c>
      <c r="E456" s="17" t="s">
        <v>1298</v>
      </c>
      <c r="F456" s="17" t="s">
        <v>1299</v>
      </c>
      <c r="G456" s="17">
        <v>56.3</v>
      </c>
      <c r="H456" s="17">
        <v>56.3</v>
      </c>
      <c r="I456" s="75">
        <f t="shared" si="9"/>
        <v>9.3833333333333329</v>
      </c>
    </row>
    <row r="457" spans="1:10" s="17" customFormat="1" x14ac:dyDescent="0.35">
      <c r="A457" s="17" t="s">
        <v>256</v>
      </c>
      <c r="B457" s="17" t="s">
        <v>1769</v>
      </c>
      <c r="C457" s="17" t="s">
        <v>1294</v>
      </c>
      <c r="D457" s="17" t="s">
        <v>140</v>
      </c>
      <c r="E457" s="17" t="s">
        <v>1300</v>
      </c>
      <c r="F457" s="17" t="s">
        <v>22</v>
      </c>
      <c r="G457" s="17">
        <v>11.9</v>
      </c>
      <c r="H457" s="17">
        <v>12</v>
      </c>
      <c r="I457" s="75">
        <f t="shared" si="9"/>
        <v>2</v>
      </c>
    </row>
    <row r="458" spans="1:10" s="17" customFormat="1" x14ac:dyDescent="0.35">
      <c r="A458" s="17" t="s">
        <v>256</v>
      </c>
      <c r="B458" s="17" t="s">
        <v>162</v>
      </c>
      <c r="C458" s="17" t="s">
        <v>48</v>
      </c>
      <c r="D458" s="17" t="s">
        <v>52</v>
      </c>
      <c r="E458" s="17" t="s">
        <v>1301</v>
      </c>
      <c r="F458" s="17" t="s">
        <v>327</v>
      </c>
      <c r="G458" s="17">
        <v>29.8</v>
      </c>
      <c r="H458" s="17">
        <v>26</v>
      </c>
      <c r="I458" s="89">
        <v>10</v>
      </c>
      <c r="J458" s="61" t="s">
        <v>1684</v>
      </c>
    </row>
    <row r="459" spans="1:10" s="17" customFormat="1" x14ac:dyDescent="0.35">
      <c r="A459" s="17" t="s">
        <v>256</v>
      </c>
      <c r="B459" s="17" t="s">
        <v>1769</v>
      </c>
      <c r="C459" s="17" t="s">
        <v>48</v>
      </c>
      <c r="D459" s="17" t="s">
        <v>52</v>
      </c>
      <c r="E459" s="17" t="s">
        <v>1302</v>
      </c>
      <c r="F459" s="17" t="s">
        <v>711</v>
      </c>
      <c r="G459" s="17">
        <v>26</v>
      </c>
      <c r="H459" s="17">
        <v>25</v>
      </c>
      <c r="I459" s="75">
        <f t="shared" si="9"/>
        <v>4.166666666666667</v>
      </c>
    </row>
    <row r="460" spans="1:10" s="17" customFormat="1" x14ac:dyDescent="0.35">
      <c r="A460" s="17" t="s">
        <v>256</v>
      </c>
      <c r="B460" s="17" t="s">
        <v>162</v>
      </c>
      <c r="C460" s="17" t="s">
        <v>48</v>
      </c>
      <c r="D460" s="17" t="s">
        <v>52</v>
      </c>
      <c r="E460" s="17" t="s">
        <v>1303</v>
      </c>
      <c r="F460" s="17" t="s">
        <v>287</v>
      </c>
      <c r="G460" s="17">
        <v>26.6</v>
      </c>
      <c r="H460" s="17">
        <v>23</v>
      </c>
      <c r="I460" s="75">
        <f t="shared" si="9"/>
        <v>3.8333333333333335</v>
      </c>
    </row>
    <row r="461" spans="1:10" s="17" customFormat="1" x14ac:dyDescent="0.35">
      <c r="A461" s="17" t="s">
        <v>256</v>
      </c>
      <c r="B461" s="17" t="s">
        <v>162</v>
      </c>
      <c r="C461" s="17" t="s">
        <v>48</v>
      </c>
      <c r="D461" s="17" t="s">
        <v>140</v>
      </c>
      <c r="E461" s="17" t="s">
        <v>1304</v>
      </c>
      <c r="F461" s="17" t="s">
        <v>139</v>
      </c>
      <c r="G461" s="17">
        <v>21.7</v>
      </c>
      <c r="H461" s="17">
        <v>19</v>
      </c>
      <c r="I461" s="75">
        <f t="shared" si="9"/>
        <v>3.1666666666666665</v>
      </c>
    </row>
    <row r="462" spans="1:10" s="17" customFormat="1" x14ac:dyDescent="0.35">
      <c r="A462" s="17" t="s">
        <v>256</v>
      </c>
      <c r="B462" s="17" t="s">
        <v>162</v>
      </c>
      <c r="C462" s="17" t="s">
        <v>48</v>
      </c>
      <c r="D462" s="17" t="s">
        <v>140</v>
      </c>
      <c r="E462" s="17" t="s">
        <v>1305</v>
      </c>
      <c r="F462" s="17" t="s">
        <v>525</v>
      </c>
      <c r="G462" s="17">
        <v>32</v>
      </c>
      <c r="H462" s="17">
        <v>29</v>
      </c>
      <c r="I462" s="75">
        <f t="shared" si="9"/>
        <v>4.833333333333333</v>
      </c>
    </row>
    <row r="463" spans="1:10" s="17" customFormat="1" x14ac:dyDescent="0.35">
      <c r="A463" s="17" t="s">
        <v>256</v>
      </c>
      <c r="B463" s="17" t="s">
        <v>1769</v>
      </c>
      <c r="C463" s="17" t="s">
        <v>48</v>
      </c>
      <c r="D463" s="17" t="s">
        <v>140</v>
      </c>
      <c r="E463" s="17" t="s">
        <v>1306</v>
      </c>
      <c r="F463" s="17" t="s">
        <v>1307</v>
      </c>
      <c r="G463" s="17">
        <v>59.3</v>
      </c>
      <c r="H463" s="17">
        <v>51.5</v>
      </c>
      <c r="I463" s="89">
        <v>20</v>
      </c>
      <c r="J463" s="61" t="s">
        <v>1684</v>
      </c>
    </row>
    <row r="464" spans="1:10" s="17" customFormat="1" x14ac:dyDescent="0.35">
      <c r="A464" s="17" t="s">
        <v>256</v>
      </c>
      <c r="B464" s="17" t="s">
        <v>1769</v>
      </c>
      <c r="C464" s="17" t="s">
        <v>48</v>
      </c>
      <c r="D464" s="17" t="s">
        <v>140</v>
      </c>
      <c r="E464" s="17" t="s">
        <v>1308</v>
      </c>
      <c r="F464" s="17" t="s">
        <v>435</v>
      </c>
      <c r="G464" s="17">
        <v>21.3</v>
      </c>
      <c r="H464" s="17">
        <v>18</v>
      </c>
      <c r="I464" s="75">
        <f t="shared" si="9"/>
        <v>3</v>
      </c>
    </row>
    <row r="465" spans="1:10" s="17" customFormat="1" x14ac:dyDescent="0.35">
      <c r="A465" s="17" t="s">
        <v>256</v>
      </c>
      <c r="B465" s="17" t="s">
        <v>162</v>
      </c>
      <c r="C465" s="17" t="s">
        <v>48</v>
      </c>
      <c r="D465" s="17" t="s">
        <v>140</v>
      </c>
      <c r="E465" s="17" t="s">
        <v>1302</v>
      </c>
      <c r="F465" s="17" t="s">
        <v>213</v>
      </c>
      <c r="G465" s="17">
        <v>21.3</v>
      </c>
      <c r="H465" s="17">
        <v>24</v>
      </c>
      <c r="I465" s="89">
        <v>10</v>
      </c>
      <c r="J465" s="61" t="s">
        <v>1684</v>
      </c>
    </row>
    <row r="466" spans="1:10" s="17" customFormat="1" x14ac:dyDescent="0.35">
      <c r="A466" s="17" t="s">
        <v>256</v>
      </c>
      <c r="B466" s="17" t="s">
        <v>162</v>
      </c>
      <c r="C466" s="17" t="s">
        <v>48</v>
      </c>
      <c r="D466" s="17" t="s">
        <v>52</v>
      </c>
      <c r="E466" s="17" t="s">
        <v>1309</v>
      </c>
      <c r="F466" s="17" t="s">
        <v>1310</v>
      </c>
      <c r="G466" s="17">
        <v>30.2</v>
      </c>
      <c r="H466" s="17">
        <v>33</v>
      </c>
      <c r="I466" s="75">
        <f t="shared" si="9"/>
        <v>5.5</v>
      </c>
    </row>
    <row r="467" spans="1:10" s="17" customFormat="1" x14ac:dyDescent="0.35">
      <c r="A467" s="17" t="s">
        <v>256</v>
      </c>
      <c r="B467" s="17" t="s">
        <v>162</v>
      </c>
      <c r="C467" s="17" t="s">
        <v>1311</v>
      </c>
      <c r="D467" s="17" t="s">
        <v>10</v>
      </c>
      <c r="E467" s="17" t="s">
        <v>1312</v>
      </c>
      <c r="F467" s="17" t="s">
        <v>1313</v>
      </c>
      <c r="G467" s="17">
        <v>36.1</v>
      </c>
      <c r="H467" s="17">
        <v>36.1</v>
      </c>
      <c r="I467" s="75">
        <f t="shared" si="9"/>
        <v>6.0166666666666666</v>
      </c>
    </row>
    <row r="468" spans="1:10" s="17" customFormat="1" x14ac:dyDescent="0.35">
      <c r="A468" s="17" t="s">
        <v>256</v>
      </c>
      <c r="B468" s="17" t="s">
        <v>162</v>
      </c>
      <c r="C468" s="17" t="s">
        <v>1314</v>
      </c>
      <c r="D468" s="17" t="s">
        <v>43</v>
      </c>
      <c r="E468" s="17" t="s">
        <v>1315</v>
      </c>
      <c r="F468" s="17" t="s">
        <v>175</v>
      </c>
      <c r="G468" s="17">
        <v>17.100000000000001</v>
      </c>
      <c r="H468" s="17">
        <v>13</v>
      </c>
      <c r="I468" s="75">
        <f t="shared" si="9"/>
        <v>2.1666666666666665</v>
      </c>
    </row>
    <row r="469" spans="1:10" s="17" customFormat="1" x14ac:dyDescent="0.35">
      <c r="A469" s="17" t="s">
        <v>256</v>
      </c>
      <c r="B469" s="17" t="s">
        <v>162</v>
      </c>
      <c r="C469" s="17" t="s">
        <v>1316</v>
      </c>
      <c r="D469" s="17" t="s">
        <v>52</v>
      </c>
      <c r="E469" s="17" t="s">
        <v>1317</v>
      </c>
      <c r="F469" s="17" t="s">
        <v>175</v>
      </c>
      <c r="G469" s="17">
        <v>12.3</v>
      </c>
      <c r="H469" s="17">
        <v>13</v>
      </c>
      <c r="I469" s="75">
        <f t="shared" si="9"/>
        <v>2.1666666666666665</v>
      </c>
    </row>
    <row r="470" spans="1:10" s="17" customFormat="1" x14ac:dyDescent="0.35">
      <c r="A470" s="17" t="s">
        <v>256</v>
      </c>
      <c r="B470" s="17" t="s">
        <v>162</v>
      </c>
      <c r="C470" s="17" t="s">
        <v>1316</v>
      </c>
      <c r="D470" s="17" t="s">
        <v>52</v>
      </c>
      <c r="E470" s="17" t="s">
        <v>1318</v>
      </c>
      <c r="F470" s="17" t="s">
        <v>173</v>
      </c>
      <c r="G470" s="17">
        <v>13</v>
      </c>
      <c r="H470" s="17">
        <v>14</v>
      </c>
      <c r="I470" s="75">
        <f t="shared" si="9"/>
        <v>2.3333333333333335</v>
      </c>
    </row>
    <row r="471" spans="1:10" s="17" customFormat="1" x14ac:dyDescent="0.35">
      <c r="A471" s="17" t="s">
        <v>256</v>
      </c>
      <c r="B471" s="17" t="s">
        <v>1769</v>
      </c>
      <c r="C471" s="17" t="s">
        <v>1319</v>
      </c>
      <c r="D471" s="17" t="s">
        <v>140</v>
      </c>
      <c r="E471" s="17" t="s">
        <v>1320</v>
      </c>
      <c r="F471" s="17" t="s">
        <v>669</v>
      </c>
      <c r="G471" s="17">
        <v>22.2</v>
      </c>
      <c r="H471" s="17">
        <v>17</v>
      </c>
      <c r="I471" s="75">
        <f t="shared" si="9"/>
        <v>2.8333333333333335</v>
      </c>
    </row>
    <row r="472" spans="1:10" s="17" customFormat="1" x14ac:dyDescent="0.35">
      <c r="A472" s="17" t="s">
        <v>256</v>
      </c>
      <c r="B472" s="17" t="s">
        <v>1769</v>
      </c>
      <c r="C472" s="17" t="s">
        <v>1319</v>
      </c>
      <c r="D472" s="17" t="s">
        <v>52</v>
      </c>
      <c r="E472" s="17" t="s">
        <v>1321</v>
      </c>
      <c r="F472" s="17" t="s">
        <v>1322</v>
      </c>
      <c r="G472" s="17">
        <v>69.2</v>
      </c>
      <c r="H472" s="17">
        <v>69.2</v>
      </c>
      <c r="I472" s="75">
        <f t="shared" si="9"/>
        <v>11.533333333333333</v>
      </c>
    </row>
    <row r="473" spans="1:10" s="17" customFormat="1" x14ac:dyDescent="0.35">
      <c r="A473" s="17" t="s">
        <v>256</v>
      </c>
      <c r="B473" s="17" t="s">
        <v>1769</v>
      </c>
      <c r="C473" s="17" t="s">
        <v>1319</v>
      </c>
      <c r="D473" s="17" t="s">
        <v>52</v>
      </c>
      <c r="E473" s="17" t="s">
        <v>1323</v>
      </c>
      <c r="F473" s="17" t="s">
        <v>1324</v>
      </c>
      <c r="G473" s="17">
        <v>15.1</v>
      </c>
      <c r="H473" s="17">
        <v>15.1</v>
      </c>
      <c r="I473" s="75">
        <f t="shared" si="9"/>
        <v>2.5166666666666666</v>
      </c>
    </row>
    <row r="474" spans="1:10" s="17" customFormat="1" x14ac:dyDescent="0.35">
      <c r="A474" s="17" t="s">
        <v>256</v>
      </c>
      <c r="B474" s="17" t="s">
        <v>1769</v>
      </c>
      <c r="C474" s="17" t="s">
        <v>1319</v>
      </c>
      <c r="D474" s="17" t="s">
        <v>140</v>
      </c>
      <c r="E474" s="17" t="s">
        <v>1325</v>
      </c>
      <c r="F474" s="17" t="s">
        <v>223</v>
      </c>
      <c r="G474" s="17">
        <v>13.5</v>
      </c>
      <c r="H474" s="17">
        <v>13.5</v>
      </c>
      <c r="I474" s="75">
        <f t="shared" si="9"/>
        <v>2.25</v>
      </c>
    </row>
    <row r="475" spans="1:10" s="17" customFormat="1" x14ac:dyDescent="0.35">
      <c r="A475" s="17" t="s">
        <v>256</v>
      </c>
      <c r="B475" s="17" t="s">
        <v>1769</v>
      </c>
      <c r="C475" s="17" t="s">
        <v>1319</v>
      </c>
      <c r="D475" s="17" t="s">
        <v>140</v>
      </c>
      <c r="E475" s="17" t="s">
        <v>1771</v>
      </c>
      <c r="F475" s="17" t="s">
        <v>1772</v>
      </c>
      <c r="G475" s="17">
        <v>38</v>
      </c>
      <c r="H475" s="17">
        <v>38</v>
      </c>
      <c r="I475" s="75">
        <f t="shared" si="9"/>
        <v>6.333333333333333</v>
      </c>
    </row>
    <row r="476" spans="1:10" s="17" customFormat="1" x14ac:dyDescent="0.35">
      <c r="A476" s="17" t="s">
        <v>256</v>
      </c>
      <c r="B476" s="17" t="s">
        <v>314</v>
      </c>
      <c r="C476" s="17" t="s">
        <v>315</v>
      </c>
      <c r="D476" s="17" t="s">
        <v>4</v>
      </c>
      <c r="E476" s="17" t="s">
        <v>1328</v>
      </c>
      <c r="F476" s="17" t="s">
        <v>1329</v>
      </c>
      <c r="G476" s="17">
        <v>38.6</v>
      </c>
      <c r="H476" s="17">
        <v>38.6</v>
      </c>
      <c r="I476" s="75">
        <f t="shared" si="9"/>
        <v>6.4333333333333336</v>
      </c>
    </row>
    <row r="477" spans="1:10" s="17" customFormat="1" x14ac:dyDescent="0.35">
      <c r="A477" s="17" t="s">
        <v>256</v>
      </c>
      <c r="B477" s="17" t="s">
        <v>314</v>
      </c>
      <c r="C477" s="17" t="s">
        <v>315</v>
      </c>
      <c r="D477" s="17" t="s">
        <v>32</v>
      </c>
      <c r="E477" s="17" t="s">
        <v>1330</v>
      </c>
      <c r="F477" s="17" t="s">
        <v>795</v>
      </c>
      <c r="G477" s="17">
        <v>22.4</v>
      </c>
      <c r="H477" s="17">
        <v>22.5</v>
      </c>
      <c r="I477" s="75">
        <f t="shared" si="9"/>
        <v>3.75</v>
      </c>
    </row>
    <row r="478" spans="1:10" s="45" customFormat="1" x14ac:dyDescent="0.35">
      <c r="A478" s="41" t="s">
        <v>256</v>
      </c>
      <c r="B478" s="42" t="s">
        <v>162</v>
      </c>
      <c r="C478" s="42" t="s">
        <v>444</v>
      </c>
      <c r="D478" s="43" t="s">
        <v>32</v>
      </c>
      <c r="E478" s="42" t="s">
        <v>446</v>
      </c>
      <c r="F478" s="42" t="s">
        <v>447</v>
      </c>
      <c r="G478" s="44" t="s">
        <v>445</v>
      </c>
      <c r="H478" s="41">
        <v>26.5</v>
      </c>
      <c r="I478" s="168">
        <f t="shared" ref="I478:I503" si="10">H478/6</f>
        <v>4.416666666666667</v>
      </c>
    </row>
    <row r="479" spans="1:10" s="45" customFormat="1" x14ac:dyDescent="0.35">
      <c r="A479" s="41" t="s">
        <v>256</v>
      </c>
      <c r="B479" s="42" t="s">
        <v>162</v>
      </c>
      <c r="C479" s="42" t="s">
        <v>448</v>
      </c>
      <c r="D479" s="43" t="s">
        <v>43</v>
      </c>
      <c r="E479" s="104" t="s">
        <v>449</v>
      </c>
      <c r="F479" s="42" t="s">
        <v>450</v>
      </c>
      <c r="G479" s="44" t="s">
        <v>273</v>
      </c>
      <c r="H479" s="41">
        <v>12</v>
      </c>
      <c r="I479" s="168">
        <f t="shared" si="10"/>
        <v>2</v>
      </c>
    </row>
    <row r="480" spans="1:10" s="45" customFormat="1" x14ac:dyDescent="0.35">
      <c r="A480" s="41" t="s">
        <v>256</v>
      </c>
      <c r="B480" s="42" t="s">
        <v>162</v>
      </c>
      <c r="C480" s="42" t="s">
        <v>448</v>
      </c>
      <c r="D480" s="43" t="s">
        <v>43</v>
      </c>
      <c r="E480" s="42" t="s">
        <v>452</v>
      </c>
      <c r="F480" s="42" t="s">
        <v>453</v>
      </c>
      <c r="G480" s="44" t="s">
        <v>451</v>
      </c>
      <c r="H480" s="41">
        <v>5.5</v>
      </c>
      <c r="I480" s="168">
        <f t="shared" si="10"/>
        <v>0.91666666666666663</v>
      </c>
    </row>
    <row r="481" spans="1:9" s="45" customFormat="1" x14ac:dyDescent="0.35">
      <c r="A481" s="41" t="s">
        <v>256</v>
      </c>
      <c r="B481" s="42" t="s">
        <v>162</v>
      </c>
      <c r="C481" s="42" t="s">
        <v>448</v>
      </c>
      <c r="D481" s="43" t="s">
        <v>43</v>
      </c>
      <c r="E481" s="42" t="s">
        <v>455</v>
      </c>
      <c r="F481" s="42" t="s">
        <v>456</v>
      </c>
      <c r="G481" s="44" t="s">
        <v>454</v>
      </c>
      <c r="H481" s="41">
        <v>11.8</v>
      </c>
      <c r="I481" s="168">
        <f t="shared" si="10"/>
        <v>1.9666666666666668</v>
      </c>
    </row>
    <row r="482" spans="1:9" s="45" customFormat="1" x14ac:dyDescent="0.35">
      <c r="A482" s="41" t="s">
        <v>256</v>
      </c>
      <c r="B482" s="42" t="s">
        <v>162</v>
      </c>
      <c r="C482" s="42" t="s">
        <v>448</v>
      </c>
      <c r="D482" s="43" t="s">
        <v>43</v>
      </c>
      <c r="E482" s="42" t="s">
        <v>458</v>
      </c>
      <c r="F482" s="42" t="s">
        <v>459</v>
      </c>
      <c r="G482" s="44" t="s">
        <v>457</v>
      </c>
      <c r="H482" s="41">
        <v>37</v>
      </c>
      <c r="I482" s="168">
        <f t="shared" si="10"/>
        <v>6.166666666666667</v>
      </c>
    </row>
    <row r="483" spans="1:9" s="45" customFormat="1" x14ac:dyDescent="0.35">
      <c r="A483" s="41" t="s">
        <v>256</v>
      </c>
      <c r="B483" s="42" t="s">
        <v>162</v>
      </c>
      <c r="C483" s="42" t="s">
        <v>460</v>
      </c>
      <c r="D483" s="43" t="s">
        <v>140</v>
      </c>
      <c r="E483" s="42" t="s">
        <v>462</v>
      </c>
      <c r="F483" s="42" t="s">
        <v>463</v>
      </c>
      <c r="G483" s="44" t="s">
        <v>461</v>
      </c>
      <c r="H483" s="41">
        <v>11.5</v>
      </c>
      <c r="I483" s="168">
        <f t="shared" si="10"/>
        <v>1.9166666666666667</v>
      </c>
    </row>
    <row r="484" spans="1:9" s="45" customFormat="1" x14ac:dyDescent="0.35">
      <c r="A484" s="41" t="s">
        <v>256</v>
      </c>
      <c r="B484" s="42" t="s">
        <v>162</v>
      </c>
      <c r="C484" s="42" t="s">
        <v>460</v>
      </c>
      <c r="D484" s="43" t="s">
        <v>140</v>
      </c>
      <c r="E484" s="42" t="s">
        <v>465</v>
      </c>
      <c r="F484" s="42" t="s">
        <v>466</v>
      </c>
      <c r="G484" s="44" t="s">
        <v>464</v>
      </c>
      <c r="H484" s="41">
        <v>137</v>
      </c>
      <c r="I484" s="168">
        <f t="shared" si="10"/>
        <v>22.833333333333332</v>
      </c>
    </row>
    <row r="485" spans="1:9" s="45" customFormat="1" x14ac:dyDescent="0.35">
      <c r="A485" s="41" t="s">
        <v>256</v>
      </c>
      <c r="B485" s="42" t="s">
        <v>162</v>
      </c>
      <c r="C485" s="42" t="s">
        <v>467</v>
      </c>
      <c r="D485" s="43" t="s">
        <v>49</v>
      </c>
      <c r="E485" s="104" t="s">
        <v>469</v>
      </c>
      <c r="F485" s="42" t="s">
        <v>470</v>
      </c>
      <c r="G485" s="44" t="s">
        <v>468</v>
      </c>
      <c r="H485" s="41">
        <v>74.7</v>
      </c>
      <c r="I485" s="168">
        <f t="shared" si="10"/>
        <v>12.450000000000001</v>
      </c>
    </row>
    <row r="486" spans="1:9" s="45" customFormat="1" x14ac:dyDescent="0.35">
      <c r="A486" s="41" t="s">
        <v>256</v>
      </c>
      <c r="B486" s="42" t="s">
        <v>162</v>
      </c>
      <c r="C486" s="42" t="s">
        <v>467</v>
      </c>
      <c r="D486" s="43" t="s">
        <v>4</v>
      </c>
      <c r="E486" s="42" t="s">
        <v>472</v>
      </c>
      <c r="F486" s="42" t="s">
        <v>473</v>
      </c>
      <c r="G486" s="44" t="s">
        <v>471</v>
      </c>
      <c r="H486" s="41">
        <v>85.4</v>
      </c>
      <c r="I486" s="168">
        <f t="shared" si="10"/>
        <v>14.233333333333334</v>
      </c>
    </row>
    <row r="487" spans="1:9" s="45" customFormat="1" x14ac:dyDescent="0.35">
      <c r="A487" s="41" t="s">
        <v>256</v>
      </c>
      <c r="B487" s="42" t="s">
        <v>162</v>
      </c>
      <c r="C487" s="42" t="s">
        <v>467</v>
      </c>
      <c r="D487" s="43" t="s">
        <v>4</v>
      </c>
      <c r="E487" s="42" t="s">
        <v>475</v>
      </c>
      <c r="F487" s="42" t="s">
        <v>476</v>
      </c>
      <c r="G487" s="44" t="s">
        <v>474</v>
      </c>
      <c r="H487" s="41">
        <v>40.799999999999997</v>
      </c>
      <c r="I487" s="168">
        <f t="shared" si="10"/>
        <v>6.8</v>
      </c>
    </row>
    <row r="488" spans="1:9" s="45" customFormat="1" x14ac:dyDescent="0.35">
      <c r="A488" s="41" t="s">
        <v>256</v>
      </c>
      <c r="B488" s="42" t="s">
        <v>162</v>
      </c>
      <c r="C488" s="42" t="s">
        <v>477</v>
      </c>
      <c r="D488" s="43" t="s">
        <v>43</v>
      </c>
      <c r="E488" s="42" t="s">
        <v>479</v>
      </c>
      <c r="F488" s="42" t="s">
        <v>480</v>
      </c>
      <c r="G488" s="44" t="s">
        <v>478</v>
      </c>
      <c r="H488" s="41">
        <v>46.3</v>
      </c>
      <c r="I488" s="168">
        <f t="shared" si="10"/>
        <v>7.7166666666666659</v>
      </c>
    </row>
    <row r="489" spans="1:9" s="45" customFormat="1" x14ac:dyDescent="0.35">
      <c r="A489" s="41" t="s">
        <v>256</v>
      </c>
      <c r="B489" s="42" t="s">
        <v>162</v>
      </c>
      <c r="C489" s="42" t="s">
        <v>481</v>
      </c>
      <c r="D489" s="43" t="s">
        <v>49</v>
      </c>
      <c r="E489" s="42" t="s">
        <v>483</v>
      </c>
      <c r="F489" s="42" t="s">
        <v>484</v>
      </c>
      <c r="G489" s="44" t="s">
        <v>482</v>
      </c>
      <c r="H489" s="41">
        <v>11</v>
      </c>
      <c r="I489" s="168">
        <f t="shared" si="10"/>
        <v>1.8333333333333333</v>
      </c>
    </row>
    <row r="490" spans="1:9" s="45" customFormat="1" x14ac:dyDescent="0.35">
      <c r="A490" s="41" t="s">
        <v>256</v>
      </c>
      <c r="B490" s="42" t="s">
        <v>162</v>
      </c>
      <c r="C490" s="42" t="s">
        <v>481</v>
      </c>
      <c r="D490" s="43" t="s">
        <v>49</v>
      </c>
      <c r="E490" s="42" t="s">
        <v>486</v>
      </c>
      <c r="F490" s="42" t="s">
        <v>487</v>
      </c>
      <c r="G490" s="44" t="s">
        <v>485</v>
      </c>
      <c r="H490" s="41">
        <v>14</v>
      </c>
      <c r="I490" s="168">
        <f t="shared" si="10"/>
        <v>2.3333333333333335</v>
      </c>
    </row>
    <row r="491" spans="1:9" s="45" customFormat="1" x14ac:dyDescent="0.35">
      <c r="A491" s="41" t="s">
        <v>256</v>
      </c>
      <c r="B491" s="42" t="s">
        <v>162</v>
      </c>
      <c r="C491" s="42" t="s">
        <v>481</v>
      </c>
      <c r="D491" s="43" t="s">
        <v>49</v>
      </c>
      <c r="E491" s="42" t="s">
        <v>489</v>
      </c>
      <c r="F491" s="42" t="s">
        <v>490</v>
      </c>
      <c r="G491" s="44" t="s">
        <v>488</v>
      </c>
      <c r="H491" s="41">
        <v>32</v>
      </c>
      <c r="I491" s="168">
        <f t="shared" si="10"/>
        <v>5.333333333333333</v>
      </c>
    </row>
    <row r="492" spans="1:9" s="45" customFormat="1" x14ac:dyDescent="0.35">
      <c r="A492" s="41" t="s">
        <v>256</v>
      </c>
      <c r="B492" s="42" t="s">
        <v>162</v>
      </c>
      <c r="C492" s="42" t="s">
        <v>491</v>
      </c>
      <c r="D492" s="43" t="s">
        <v>4</v>
      </c>
      <c r="E492" s="42" t="s">
        <v>492</v>
      </c>
      <c r="F492" s="42" t="s">
        <v>173</v>
      </c>
      <c r="G492" s="44" t="s">
        <v>329</v>
      </c>
      <c r="H492" s="41">
        <v>14</v>
      </c>
      <c r="I492" s="168">
        <f t="shared" si="10"/>
        <v>2.3333333333333335</v>
      </c>
    </row>
    <row r="493" spans="1:9" s="45" customFormat="1" x14ac:dyDescent="0.35">
      <c r="A493" s="41" t="s">
        <v>256</v>
      </c>
      <c r="B493" s="42" t="s">
        <v>162</v>
      </c>
      <c r="C493" s="42" t="s">
        <v>491</v>
      </c>
      <c r="D493" s="43" t="s">
        <v>49</v>
      </c>
      <c r="E493" s="42" t="s">
        <v>494</v>
      </c>
      <c r="F493" s="42" t="s">
        <v>495</v>
      </c>
      <c r="G493" s="44" t="s">
        <v>493</v>
      </c>
      <c r="H493" s="41">
        <v>37.5</v>
      </c>
      <c r="I493" s="168">
        <f t="shared" si="10"/>
        <v>6.25</v>
      </c>
    </row>
    <row r="494" spans="1:9" s="17" customFormat="1" x14ac:dyDescent="0.35">
      <c r="A494" s="17" t="s">
        <v>256</v>
      </c>
      <c r="B494" s="17" t="s">
        <v>162</v>
      </c>
      <c r="C494" s="17" t="s">
        <v>496</v>
      </c>
      <c r="D494" s="17" t="s">
        <v>19</v>
      </c>
      <c r="E494" s="17" t="s">
        <v>1326</v>
      </c>
      <c r="F494" s="17" t="s">
        <v>1327</v>
      </c>
      <c r="G494" s="17">
        <v>210</v>
      </c>
      <c r="H494" s="17">
        <v>210</v>
      </c>
      <c r="I494" s="168">
        <f>H494/6</f>
        <v>35</v>
      </c>
    </row>
    <row r="495" spans="1:9" s="45" customFormat="1" x14ac:dyDescent="0.35">
      <c r="A495" s="41" t="s">
        <v>256</v>
      </c>
      <c r="B495" s="42" t="s">
        <v>162</v>
      </c>
      <c r="C495" s="42" t="s">
        <v>496</v>
      </c>
      <c r="D495" s="43" t="s">
        <v>10</v>
      </c>
      <c r="E495" s="42" t="s">
        <v>498</v>
      </c>
      <c r="F495" s="42" t="s">
        <v>499</v>
      </c>
      <c r="G495" s="44" t="s">
        <v>497</v>
      </c>
      <c r="H495" s="41">
        <v>9.1</v>
      </c>
      <c r="I495" s="168">
        <f t="shared" si="10"/>
        <v>1.5166666666666666</v>
      </c>
    </row>
    <row r="496" spans="1:9" s="45" customFormat="1" x14ac:dyDescent="0.35">
      <c r="A496" s="41" t="s">
        <v>256</v>
      </c>
      <c r="B496" s="42" t="s">
        <v>162</v>
      </c>
      <c r="C496" s="42" t="s">
        <v>496</v>
      </c>
      <c r="D496" s="43" t="s">
        <v>10</v>
      </c>
      <c r="E496" s="42" t="s">
        <v>501</v>
      </c>
      <c r="F496" s="42" t="s">
        <v>502</v>
      </c>
      <c r="G496" s="44" t="s">
        <v>500</v>
      </c>
      <c r="H496" s="41">
        <v>4.0999999999999996</v>
      </c>
      <c r="I496" s="168">
        <f t="shared" si="10"/>
        <v>0.68333333333333324</v>
      </c>
    </row>
    <row r="497" spans="1:9" s="45" customFormat="1" x14ac:dyDescent="0.35">
      <c r="A497" s="41" t="s">
        <v>256</v>
      </c>
      <c r="B497" s="42" t="s">
        <v>162</v>
      </c>
      <c r="C497" s="42" t="s">
        <v>496</v>
      </c>
      <c r="D497" s="43" t="s">
        <v>10</v>
      </c>
      <c r="E497" s="42" t="s">
        <v>504</v>
      </c>
      <c r="F497" s="42" t="s">
        <v>505</v>
      </c>
      <c r="G497" s="44" t="s">
        <v>503</v>
      </c>
      <c r="H497" s="41">
        <v>10</v>
      </c>
      <c r="I497" s="168">
        <f t="shared" si="10"/>
        <v>1.6666666666666667</v>
      </c>
    </row>
    <row r="498" spans="1:9" s="45" customFormat="1" x14ac:dyDescent="0.35">
      <c r="A498" s="41" t="s">
        <v>256</v>
      </c>
      <c r="B498" s="42" t="s">
        <v>162</v>
      </c>
      <c r="C498" s="42" t="s">
        <v>496</v>
      </c>
      <c r="D498" s="43" t="s">
        <v>10</v>
      </c>
      <c r="E498" s="42" t="s">
        <v>507</v>
      </c>
      <c r="F498" s="42" t="s">
        <v>508</v>
      </c>
      <c r="G498" s="44" t="s">
        <v>506</v>
      </c>
      <c r="H498" s="41">
        <v>44</v>
      </c>
      <c r="I498" s="168">
        <f t="shared" si="10"/>
        <v>7.333333333333333</v>
      </c>
    </row>
    <row r="499" spans="1:9" s="45" customFormat="1" x14ac:dyDescent="0.35">
      <c r="A499" s="41" t="s">
        <v>256</v>
      </c>
      <c r="B499" s="42" t="s">
        <v>162</v>
      </c>
      <c r="C499" s="42" t="s">
        <v>496</v>
      </c>
      <c r="D499" s="43" t="s">
        <v>19</v>
      </c>
      <c r="E499" s="42" t="s">
        <v>510</v>
      </c>
      <c r="F499" s="42" t="s">
        <v>511</v>
      </c>
      <c r="G499" s="44" t="s">
        <v>509</v>
      </c>
      <c r="H499" s="41">
        <v>64.8</v>
      </c>
      <c r="I499" s="168">
        <f t="shared" si="10"/>
        <v>10.799999999999999</v>
      </c>
    </row>
    <row r="500" spans="1:9" s="45" customFormat="1" x14ac:dyDescent="0.35">
      <c r="A500" s="41" t="s">
        <v>256</v>
      </c>
      <c r="B500" s="42" t="s">
        <v>162</v>
      </c>
      <c r="C500" s="42" t="s">
        <v>512</v>
      </c>
      <c r="D500" s="43" t="s">
        <v>4</v>
      </c>
      <c r="E500" s="42" t="s">
        <v>489</v>
      </c>
      <c r="F500" s="42" t="s">
        <v>514</v>
      </c>
      <c r="G500" s="44" t="s">
        <v>513</v>
      </c>
      <c r="H500" s="41">
        <v>51.4</v>
      </c>
      <c r="I500" s="168">
        <f t="shared" si="10"/>
        <v>8.5666666666666664</v>
      </c>
    </row>
    <row r="501" spans="1:9" s="45" customFormat="1" x14ac:dyDescent="0.35">
      <c r="A501" s="41" t="s">
        <v>256</v>
      </c>
      <c r="B501" s="42" t="s">
        <v>162</v>
      </c>
      <c r="C501" s="42" t="s">
        <v>512</v>
      </c>
      <c r="D501" s="43" t="s">
        <v>4</v>
      </c>
      <c r="E501" s="42" t="s">
        <v>516</v>
      </c>
      <c r="F501" s="42" t="s">
        <v>517</v>
      </c>
      <c r="G501" s="44" t="s">
        <v>515</v>
      </c>
      <c r="H501" s="41">
        <v>19</v>
      </c>
      <c r="I501" s="168">
        <f t="shared" si="10"/>
        <v>3.1666666666666665</v>
      </c>
    </row>
    <row r="502" spans="1:9" s="45" customFormat="1" x14ac:dyDescent="0.35">
      <c r="A502" s="41" t="s">
        <v>256</v>
      </c>
      <c r="B502" s="42" t="s">
        <v>162</v>
      </c>
      <c r="C502" s="42" t="s">
        <v>512</v>
      </c>
      <c r="D502" s="43" t="s">
        <v>4</v>
      </c>
      <c r="E502" s="42" t="s">
        <v>519</v>
      </c>
      <c r="F502" s="42" t="s">
        <v>520</v>
      </c>
      <c r="G502" s="44" t="s">
        <v>518</v>
      </c>
      <c r="H502" s="41">
        <v>53.1</v>
      </c>
      <c r="I502" s="168">
        <f t="shared" si="10"/>
        <v>8.85</v>
      </c>
    </row>
    <row r="503" spans="1:9" s="45" customFormat="1" x14ac:dyDescent="0.35">
      <c r="A503" s="41" t="s">
        <v>256</v>
      </c>
      <c r="B503" s="42" t="s">
        <v>2008</v>
      </c>
      <c r="C503" s="223" t="s">
        <v>2009</v>
      </c>
      <c r="D503" s="43"/>
      <c r="E503" s="42"/>
      <c r="F503" s="42"/>
      <c r="G503" s="44">
        <v>45.9</v>
      </c>
      <c r="H503" s="41">
        <v>45.9</v>
      </c>
      <c r="I503" s="168">
        <f t="shared" si="10"/>
        <v>7.6499999999999995</v>
      </c>
    </row>
    <row r="504" spans="1:9" s="45" customFormat="1" ht="15" thickBot="1" x14ac:dyDescent="0.4">
      <c r="A504" s="41"/>
      <c r="B504" s="42"/>
      <c r="C504" s="223"/>
      <c r="D504" s="43"/>
      <c r="E504" s="42"/>
      <c r="F504" s="42"/>
      <c r="G504" s="44"/>
      <c r="H504" s="41">
        <f>SUM(H437:H502)</f>
        <v>2200.8999999999996</v>
      </c>
      <c r="I504" s="168">
        <f>SUM(I437:I502)</f>
        <v>395.79999999999995</v>
      </c>
    </row>
    <row r="505" spans="1:9" s="24" customFormat="1" x14ac:dyDescent="0.35">
      <c r="A505" s="179" t="s">
        <v>257</v>
      </c>
      <c r="B505" s="179" t="s">
        <v>1331</v>
      </c>
      <c r="C505" s="179" t="s">
        <v>1332</v>
      </c>
      <c r="D505" s="179" t="s">
        <v>49</v>
      </c>
      <c r="E505" s="179" t="s">
        <v>1333</v>
      </c>
      <c r="F505" s="179" t="s">
        <v>1334</v>
      </c>
      <c r="G505" s="179">
        <v>71.2</v>
      </c>
      <c r="H505" s="179">
        <v>71.2</v>
      </c>
      <c r="I505" s="244">
        <f t="shared" si="9"/>
        <v>11.866666666666667</v>
      </c>
    </row>
    <row r="506" spans="1:9" s="24" customFormat="1" x14ac:dyDescent="0.35">
      <c r="A506" s="24" t="s">
        <v>257</v>
      </c>
      <c r="B506" s="24" t="s">
        <v>1600</v>
      </c>
      <c r="C506" s="24" t="s">
        <v>1356</v>
      </c>
      <c r="D506" s="24" t="s">
        <v>52</v>
      </c>
      <c r="E506" s="24" t="s">
        <v>1602</v>
      </c>
      <c r="F506" s="24" t="s">
        <v>1603</v>
      </c>
      <c r="G506" s="24">
        <v>22</v>
      </c>
      <c r="H506" s="24">
        <v>22</v>
      </c>
      <c r="I506" s="103">
        <f t="shared" si="9"/>
        <v>3.6666666666666665</v>
      </c>
    </row>
    <row r="507" spans="1:9" s="24" customFormat="1" x14ac:dyDescent="0.35">
      <c r="A507" s="24" t="s">
        <v>257</v>
      </c>
      <c r="B507" s="24" t="s">
        <v>1600</v>
      </c>
      <c r="C507" s="24" t="s">
        <v>1356</v>
      </c>
      <c r="D507" s="24" t="s">
        <v>52</v>
      </c>
      <c r="E507" s="24" t="s">
        <v>1604</v>
      </c>
      <c r="F507" s="24" t="s">
        <v>1603</v>
      </c>
      <c r="G507" s="24">
        <v>22</v>
      </c>
      <c r="H507" s="24">
        <v>22</v>
      </c>
      <c r="I507" s="103">
        <f t="shared" si="9"/>
        <v>3.6666666666666665</v>
      </c>
    </row>
    <row r="508" spans="1:9" s="24" customFormat="1" x14ac:dyDescent="0.35">
      <c r="A508" s="24" t="s">
        <v>257</v>
      </c>
      <c r="B508" s="24" t="s">
        <v>1600</v>
      </c>
      <c r="C508" s="24" t="s">
        <v>1356</v>
      </c>
      <c r="D508" s="24" t="s">
        <v>140</v>
      </c>
      <c r="E508" s="24" t="s">
        <v>1605</v>
      </c>
      <c r="F508" s="24" t="s">
        <v>1607</v>
      </c>
      <c r="G508" s="24">
        <v>19</v>
      </c>
      <c r="H508" s="24">
        <v>19</v>
      </c>
      <c r="I508" s="103">
        <f t="shared" si="9"/>
        <v>3.1666666666666665</v>
      </c>
    </row>
    <row r="509" spans="1:9" s="24" customFormat="1" x14ac:dyDescent="0.35">
      <c r="A509" s="24" t="s">
        <v>257</v>
      </c>
      <c r="B509" s="24" t="s">
        <v>1600</v>
      </c>
      <c r="C509" s="24" t="s">
        <v>1356</v>
      </c>
      <c r="D509" s="24" t="s">
        <v>140</v>
      </c>
      <c r="E509" s="24" t="s">
        <v>1606</v>
      </c>
      <c r="F509" s="24" t="s">
        <v>1608</v>
      </c>
      <c r="G509" s="24">
        <v>36.6</v>
      </c>
      <c r="H509" s="24">
        <v>36.6</v>
      </c>
      <c r="I509" s="103">
        <f t="shared" si="9"/>
        <v>6.1000000000000005</v>
      </c>
    </row>
    <row r="510" spans="1:9" s="24" customFormat="1" x14ac:dyDescent="0.35">
      <c r="A510" s="24" t="s">
        <v>257</v>
      </c>
      <c r="B510" s="24" t="s">
        <v>1600</v>
      </c>
      <c r="C510" s="24" t="s">
        <v>1601</v>
      </c>
      <c r="D510" s="24" t="s">
        <v>140</v>
      </c>
      <c r="E510" s="24" t="s">
        <v>1609</v>
      </c>
      <c r="F510" s="24" t="s">
        <v>177</v>
      </c>
      <c r="G510" s="24">
        <v>11</v>
      </c>
      <c r="H510" s="24">
        <v>11</v>
      </c>
      <c r="I510" s="103">
        <f t="shared" si="9"/>
        <v>1.8333333333333333</v>
      </c>
    </row>
    <row r="511" spans="1:9" s="24" customFormat="1" x14ac:dyDescent="0.35">
      <c r="A511" s="24" t="s">
        <v>257</v>
      </c>
      <c r="B511" s="24" t="s">
        <v>1725</v>
      </c>
      <c r="C511" s="24" t="s">
        <v>646</v>
      </c>
      <c r="D511" s="24" t="s">
        <v>49</v>
      </c>
      <c r="E511" s="24" t="s">
        <v>1335</v>
      </c>
      <c r="F511" s="24" t="s">
        <v>318</v>
      </c>
      <c r="G511" s="24">
        <v>9.92</v>
      </c>
      <c r="H511" s="24">
        <v>10</v>
      </c>
      <c r="I511" s="103">
        <f t="shared" si="9"/>
        <v>1.6666666666666667</v>
      </c>
    </row>
    <row r="512" spans="1:9" s="24" customFormat="1" x14ac:dyDescent="0.35">
      <c r="A512" s="24" t="s">
        <v>257</v>
      </c>
      <c r="B512" s="24" t="s">
        <v>1933</v>
      </c>
      <c r="C512" s="24" t="s">
        <v>1336</v>
      </c>
      <c r="D512" s="24" t="s">
        <v>32</v>
      </c>
      <c r="E512" s="24" t="s">
        <v>1337</v>
      </c>
      <c r="F512" s="24" t="s">
        <v>771</v>
      </c>
      <c r="G512" s="24">
        <v>40.1</v>
      </c>
      <c r="H512" s="24">
        <v>40</v>
      </c>
      <c r="I512" s="103">
        <f t="shared" si="9"/>
        <v>6.666666666666667</v>
      </c>
    </row>
    <row r="513" spans="1:9" s="24" customFormat="1" x14ac:dyDescent="0.35">
      <c r="A513" s="24" t="s">
        <v>257</v>
      </c>
      <c r="B513" s="24" t="s">
        <v>1338</v>
      </c>
      <c r="C513" s="24" t="s">
        <v>1339</v>
      </c>
      <c r="D513" s="24" t="s">
        <v>32</v>
      </c>
      <c r="E513" s="24" t="s">
        <v>1340</v>
      </c>
      <c r="F513" s="24" t="s">
        <v>1310</v>
      </c>
      <c r="G513" s="24">
        <v>34.200000000000003</v>
      </c>
      <c r="H513" s="24">
        <v>33</v>
      </c>
      <c r="I513" s="103">
        <f t="shared" si="9"/>
        <v>5.5</v>
      </c>
    </row>
    <row r="514" spans="1:9" s="24" customFormat="1" x14ac:dyDescent="0.35">
      <c r="A514" s="24" t="s">
        <v>257</v>
      </c>
      <c r="B514" s="24" t="s">
        <v>1338</v>
      </c>
      <c r="C514" s="24" t="s">
        <v>1341</v>
      </c>
      <c r="D514" s="24" t="s">
        <v>19</v>
      </c>
      <c r="E514" s="24" t="s">
        <v>1342</v>
      </c>
      <c r="F514" s="24" t="s">
        <v>1343</v>
      </c>
      <c r="G514" s="24">
        <v>32.1</v>
      </c>
      <c r="H514" s="24">
        <v>32.5</v>
      </c>
      <c r="I514" s="103">
        <f t="shared" si="9"/>
        <v>5.416666666666667</v>
      </c>
    </row>
    <row r="515" spans="1:9" s="24" customFormat="1" x14ac:dyDescent="0.35">
      <c r="A515" s="24" t="s">
        <v>257</v>
      </c>
      <c r="B515" s="24" t="s">
        <v>1338</v>
      </c>
      <c r="C515" s="24" t="s">
        <v>1344</v>
      </c>
      <c r="D515" s="24" t="s">
        <v>19</v>
      </c>
      <c r="E515" s="24" t="s">
        <v>1345</v>
      </c>
      <c r="F515" s="24" t="s">
        <v>177</v>
      </c>
      <c r="G515" s="24">
        <v>14.2</v>
      </c>
      <c r="H515" s="24">
        <v>11</v>
      </c>
      <c r="I515" s="103">
        <f t="shared" si="9"/>
        <v>1.8333333333333333</v>
      </c>
    </row>
    <row r="516" spans="1:9" s="24" customFormat="1" x14ac:dyDescent="0.35">
      <c r="A516" s="24" t="s">
        <v>257</v>
      </c>
      <c r="B516" s="24" t="s">
        <v>1338</v>
      </c>
      <c r="C516" s="24" t="s">
        <v>1344</v>
      </c>
      <c r="D516" s="24" t="s">
        <v>10</v>
      </c>
      <c r="E516" s="24" t="s">
        <v>1346</v>
      </c>
      <c r="F516" s="24" t="s">
        <v>1347</v>
      </c>
      <c r="G516" s="24">
        <v>76.7</v>
      </c>
      <c r="H516" s="24">
        <v>77.5</v>
      </c>
      <c r="I516" s="103">
        <f t="shared" si="9"/>
        <v>12.916666666666666</v>
      </c>
    </row>
    <row r="517" spans="1:9" s="24" customFormat="1" x14ac:dyDescent="0.35">
      <c r="A517" s="24" t="s">
        <v>257</v>
      </c>
      <c r="B517" s="24" t="s">
        <v>1933</v>
      </c>
      <c r="C517" s="24" t="s">
        <v>1348</v>
      </c>
      <c r="D517" s="24" t="s">
        <v>52</v>
      </c>
      <c r="E517" s="24" t="s">
        <v>1953</v>
      </c>
      <c r="F517" s="24" t="s">
        <v>144</v>
      </c>
      <c r="G517" s="24">
        <v>9.3000000000000007</v>
      </c>
      <c r="H517" s="24">
        <v>9</v>
      </c>
      <c r="I517" s="103">
        <f t="shared" si="9"/>
        <v>1.5</v>
      </c>
    </row>
    <row r="518" spans="1:9" s="24" customFormat="1" x14ac:dyDescent="0.35">
      <c r="A518" s="24" t="s">
        <v>257</v>
      </c>
      <c r="B518" s="24" t="s">
        <v>1933</v>
      </c>
      <c r="C518" s="24" t="s">
        <v>1348</v>
      </c>
      <c r="D518" s="24" t="s">
        <v>52</v>
      </c>
      <c r="E518" s="24" t="s">
        <v>1951</v>
      </c>
      <c r="F518" s="24" t="s">
        <v>435</v>
      </c>
      <c r="G518" s="24">
        <v>17.600000000000001</v>
      </c>
      <c r="H518" s="24">
        <v>17.600000000000001</v>
      </c>
      <c r="I518" s="103">
        <f t="shared" si="9"/>
        <v>2.9333333333333336</v>
      </c>
    </row>
    <row r="519" spans="1:9" s="24" customFormat="1" x14ac:dyDescent="0.35">
      <c r="A519" s="24" t="s">
        <v>257</v>
      </c>
      <c r="B519" s="24" t="s">
        <v>1933</v>
      </c>
      <c r="C519" s="24" t="s">
        <v>1348</v>
      </c>
      <c r="D519" s="24" t="s">
        <v>52</v>
      </c>
      <c r="E519" s="24" t="s">
        <v>1952</v>
      </c>
      <c r="F519" s="24" t="s">
        <v>177</v>
      </c>
      <c r="G519" s="24">
        <v>10.8</v>
      </c>
      <c r="H519" s="24">
        <v>10.8</v>
      </c>
      <c r="I519" s="103">
        <f t="shared" si="9"/>
        <v>1.8</v>
      </c>
    </row>
    <row r="520" spans="1:9" s="24" customFormat="1" x14ac:dyDescent="0.35">
      <c r="A520" s="24" t="s">
        <v>257</v>
      </c>
      <c r="B520" s="24" t="s">
        <v>1933</v>
      </c>
      <c r="C520" s="24" t="s">
        <v>1348</v>
      </c>
      <c r="D520" s="24" t="s">
        <v>52</v>
      </c>
      <c r="E520" s="24" t="s">
        <v>1352</v>
      </c>
      <c r="F520" s="24" t="s">
        <v>1353</v>
      </c>
      <c r="G520" s="24">
        <v>22.6</v>
      </c>
      <c r="H520" s="24">
        <v>22.6</v>
      </c>
      <c r="I520" s="103">
        <f>H520/6</f>
        <v>3.7666666666666671</v>
      </c>
    </row>
    <row r="521" spans="1:9" s="24" customFormat="1" x14ac:dyDescent="0.35">
      <c r="A521" s="24" t="s">
        <v>257</v>
      </c>
      <c r="B521" s="24" t="s">
        <v>1933</v>
      </c>
      <c r="C521" s="24" t="s">
        <v>319</v>
      </c>
      <c r="D521" s="24" t="s">
        <v>10</v>
      </c>
      <c r="E521" s="24" t="s">
        <v>1942</v>
      </c>
      <c r="F521" s="24" t="s">
        <v>318</v>
      </c>
      <c r="G521" s="24">
        <v>9.9</v>
      </c>
      <c r="H521" s="24">
        <v>9.9</v>
      </c>
      <c r="I521" s="103">
        <f t="shared" si="9"/>
        <v>1.6500000000000001</v>
      </c>
    </row>
    <row r="522" spans="1:9" s="24" customFormat="1" x14ac:dyDescent="0.35">
      <c r="A522" s="24" t="s">
        <v>257</v>
      </c>
      <c r="B522" s="24" t="s">
        <v>1933</v>
      </c>
      <c r="C522" s="24" t="s">
        <v>319</v>
      </c>
      <c r="D522" s="24" t="s">
        <v>10</v>
      </c>
      <c r="E522" s="24" t="s">
        <v>1943</v>
      </c>
      <c r="F522" s="24" t="s">
        <v>200</v>
      </c>
      <c r="G522" s="24">
        <v>5.5</v>
      </c>
      <c r="H522" s="24">
        <v>5.5</v>
      </c>
      <c r="I522" s="103">
        <f t="shared" si="9"/>
        <v>0.91666666666666663</v>
      </c>
    </row>
    <row r="523" spans="1:9" s="24" customFormat="1" x14ac:dyDescent="0.35">
      <c r="A523" s="24" t="s">
        <v>257</v>
      </c>
      <c r="B523" s="24" t="s">
        <v>1933</v>
      </c>
      <c r="C523" s="24" t="s">
        <v>319</v>
      </c>
      <c r="D523" s="24" t="s">
        <v>19</v>
      </c>
      <c r="E523" s="24" t="s">
        <v>1946</v>
      </c>
      <c r="F523" s="24" t="s">
        <v>1947</v>
      </c>
      <c r="G523" s="24">
        <v>42</v>
      </c>
      <c r="H523" s="24">
        <v>42</v>
      </c>
      <c r="I523" s="103">
        <f t="shared" si="9"/>
        <v>7</v>
      </c>
    </row>
    <row r="524" spans="1:9" s="24" customFormat="1" x14ac:dyDescent="0.35">
      <c r="A524" s="24" t="s">
        <v>257</v>
      </c>
      <c r="B524" s="24" t="s">
        <v>1933</v>
      </c>
      <c r="C524" s="24" t="s">
        <v>319</v>
      </c>
      <c r="D524" s="24" t="s">
        <v>19</v>
      </c>
      <c r="E524" s="24" t="s">
        <v>1948</v>
      </c>
      <c r="F524" s="24" t="s">
        <v>287</v>
      </c>
      <c r="G524" s="24">
        <v>23.4</v>
      </c>
      <c r="H524" s="24">
        <v>23.4</v>
      </c>
      <c r="I524" s="103">
        <f t="shared" si="9"/>
        <v>3.9</v>
      </c>
    </row>
    <row r="525" spans="1:9" s="24" customFormat="1" x14ac:dyDescent="0.35">
      <c r="A525" s="24" t="s">
        <v>257</v>
      </c>
      <c r="B525" s="24" t="s">
        <v>1933</v>
      </c>
      <c r="C525" s="24" t="s">
        <v>319</v>
      </c>
      <c r="D525" s="24" t="s">
        <v>10</v>
      </c>
      <c r="E525" s="24" t="s">
        <v>1944</v>
      </c>
      <c r="F525" s="24" t="s">
        <v>119</v>
      </c>
      <c r="G525" s="24">
        <v>6</v>
      </c>
      <c r="H525" s="24">
        <v>6</v>
      </c>
      <c r="I525" s="103">
        <f t="shared" si="9"/>
        <v>1</v>
      </c>
    </row>
    <row r="526" spans="1:9" s="24" customFormat="1" x14ac:dyDescent="0.35">
      <c r="A526" s="24" t="s">
        <v>257</v>
      </c>
      <c r="B526" s="24" t="s">
        <v>1933</v>
      </c>
      <c r="C526" s="24" t="s">
        <v>319</v>
      </c>
      <c r="D526" s="24" t="s">
        <v>10</v>
      </c>
      <c r="E526" s="24" t="s">
        <v>1945</v>
      </c>
      <c r="F526" s="24" t="s">
        <v>309</v>
      </c>
      <c r="G526" s="24">
        <v>15</v>
      </c>
      <c r="H526" s="24">
        <v>15</v>
      </c>
      <c r="I526" s="103">
        <f>H526/6</f>
        <v>2.5</v>
      </c>
    </row>
    <row r="527" spans="1:9" s="24" customFormat="1" x14ac:dyDescent="0.35">
      <c r="A527" s="24" t="s">
        <v>257</v>
      </c>
      <c r="B527" s="24" t="s">
        <v>1805</v>
      </c>
      <c r="C527" s="24" t="s">
        <v>324</v>
      </c>
      <c r="D527" s="24" t="s">
        <v>49</v>
      </c>
      <c r="E527" s="24" t="s">
        <v>1809</v>
      </c>
      <c r="F527" s="24" t="s">
        <v>381</v>
      </c>
      <c r="G527" s="24">
        <v>56.5</v>
      </c>
      <c r="H527" s="24">
        <v>17</v>
      </c>
      <c r="I527" s="103">
        <f t="shared" si="9"/>
        <v>2.8333333333333335</v>
      </c>
    </row>
    <row r="528" spans="1:9" s="24" customFormat="1" x14ac:dyDescent="0.35">
      <c r="A528" s="24" t="s">
        <v>257</v>
      </c>
      <c r="B528" s="24" t="s">
        <v>1805</v>
      </c>
      <c r="C528" s="24" t="s">
        <v>324</v>
      </c>
      <c r="D528" s="24" t="s">
        <v>49</v>
      </c>
      <c r="E528" s="24" t="s">
        <v>1820</v>
      </c>
      <c r="F528" s="24" t="s">
        <v>318</v>
      </c>
      <c r="G528" s="24">
        <v>10</v>
      </c>
      <c r="H528" s="24">
        <v>10</v>
      </c>
      <c r="I528" s="103">
        <f t="shared" si="9"/>
        <v>1.6666666666666667</v>
      </c>
    </row>
    <row r="529" spans="1:9" s="24" customFormat="1" x14ac:dyDescent="0.35">
      <c r="A529" s="24" t="s">
        <v>257</v>
      </c>
      <c r="B529" s="24" t="s">
        <v>1805</v>
      </c>
      <c r="C529" s="24" t="s">
        <v>155</v>
      </c>
      <c r="D529" s="24" t="s">
        <v>19</v>
      </c>
      <c r="E529" s="24" t="s">
        <v>1819</v>
      </c>
      <c r="F529" s="24" t="s">
        <v>282</v>
      </c>
      <c r="G529" s="24">
        <v>30</v>
      </c>
      <c r="H529" s="24">
        <v>30</v>
      </c>
      <c r="I529" s="103">
        <f t="shared" si="9"/>
        <v>5</v>
      </c>
    </row>
    <row r="530" spans="1:9" s="24" customFormat="1" x14ac:dyDescent="0.35">
      <c r="A530" s="24" t="s">
        <v>257</v>
      </c>
      <c r="B530" s="24" t="s">
        <v>1933</v>
      </c>
      <c r="C530" s="24" t="s">
        <v>1358</v>
      </c>
      <c r="D530" s="24" t="s">
        <v>52</v>
      </c>
      <c r="E530" s="24" t="s">
        <v>1359</v>
      </c>
      <c r="F530" s="24" t="s">
        <v>1360</v>
      </c>
      <c r="G530" s="24">
        <v>11.9</v>
      </c>
      <c r="H530" s="24">
        <v>12</v>
      </c>
      <c r="I530" s="103">
        <f t="shared" si="9"/>
        <v>2</v>
      </c>
    </row>
    <row r="531" spans="1:9" s="24" customFormat="1" x14ac:dyDescent="0.35">
      <c r="A531" s="24" t="s">
        <v>257</v>
      </c>
      <c r="B531" s="24" t="s">
        <v>1933</v>
      </c>
      <c r="C531" s="24" t="s">
        <v>1361</v>
      </c>
      <c r="D531" s="24" t="s">
        <v>32</v>
      </c>
      <c r="E531" s="24" t="s">
        <v>1362</v>
      </c>
      <c r="F531" s="24" t="s">
        <v>1956</v>
      </c>
      <c r="G531" s="24">
        <v>38.1</v>
      </c>
      <c r="H531" s="24">
        <v>38.1</v>
      </c>
      <c r="I531" s="103">
        <f t="shared" si="9"/>
        <v>6.3500000000000005</v>
      </c>
    </row>
    <row r="532" spans="1:9" s="24" customFormat="1" x14ac:dyDescent="0.35">
      <c r="A532" s="24" t="s">
        <v>257</v>
      </c>
      <c r="B532" s="24" t="s">
        <v>1933</v>
      </c>
      <c r="C532" s="24" t="s">
        <v>1361</v>
      </c>
      <c r="D532" s="24" t="s">
        <v>140</v>
      </c>
      <c r="E532" s="24" t="s">
        <v>1363</v>
      </c>
      <c r="F532" s="24" t="s">
        <v>1955</v>
      </c>
      <c r="G532" s="24">
        <v>34.1</v>
      </c>
      <c r="H532" s="24">
        <v>34</v>
      </c>
      <c r="I532" s="103">
        <f t="shared" ref="I532:I612" si="11">H532/6</f>
        <v>5.666666666666667</v>
      </c>
    </row>
    <row r="533" spans="1:9" s="24" customFormat="1" x14ac:dyDescent="0.35">
      <c r="A533" s="24" t="s">
        <v>257</v>
      </c>
      <c r="B533" s="24" t="s">
        <v>1933</v>
      </c>
      <c r="C533" s="24" t="s">
        <v>1364</v>
      </c>
      <c r="D533" s="24" t="s">
        <v>140</v>
      </c>
      <c r="E533" s="24" t="s">
        <v>1365</v>
      </c>
      <c r="F533" s="24" t="s">
        <v>1366</v>
      </c>
      <c r="G533" s="24">
        <v>25.9</v>
      </c>
      <c r="H533" s="24">
        <v>24</v>
      </c>
      <c r="I533" s="103">
        <f t="shared" si="11"/>
        <v>4</v>
      </c>
    </row>
    <row r="534" spans="1:9" s="24" customFormat="1" x14ac:dyDescent="0.35">
      <c r="A534" s="24" t="s">
        <v>257</v>
      </c>
      <c r="B534" s="24" t="s">
        <v>1933</v>
      </c>
      <c r="C534" s="24" t="s">
        <v>1364</v>
      </c>
      <c r="D534" s="24" t="s">
        <v>140</v>
      </c>
      <c r="E534" s="24" t="s">
        <v>1949</v>
      </c>
      <c r="F534" s="24" t="s">
        <v>1367</v>
      </c>
      <c r="G534" s="24">
        <v>9.4</v>
      </c>
      <c r="H534" s="24">
        <v>9</v>
      </c>
      <c r="I534" s="103">
        <f t="shared" si="11"/>
        <v>1.5</v>
      </c>
    </row>
    <row r="535" spans="1:9" s="24" customFormat="1" x14ac:dyDescent="0.35">
      <c r="A535" s="24" t="s">
        <v>257</v>
      </c>
      <c r="B535" s="24" t="s">
        <v>1805</v>
      </c>
      <c r="C535" s="24" t="s">
        <v>172</v>
      </c>
      <c r="D535" s="24" t="s">
        <v>32</v>
      </c>
      <c r="E535" s="24" t="s">
        <v>1810</v>
      </c>
      <c r="F535" s="24" t="s">
        <v>139</v>
      </c>
      <c r="G535" s="24">
        <v>23.5</v>
      </c>
      <c r="H535" s="24">
        <v>19</v>
      </c>
      <c r="I535" s="103">
        <f t="shared" si="11"/>
        <v>3.1666666666666665</v>
      </c>
    </row>
    <row r="536" spans="1:9" s="24" customFormat="1" x14ac:dyDescent="0.35">
      <c r="A536" s="24" t="s">
        <v>257</v>
      </c>
      <c r="B536" s="24" t="s">
        <v>1805</v>
      </c>
      <c r="C536" s="24" t="s">
        <v>172</v>
      </c>
      <c r="D536" s="24" t="s">
        <v>32</v>
      </c>
      <c r="E536" s="24" t="s">
        <v>1811</v>
      </c>
      <c r="F536" s="24" t="s">
        <v>1812</v>
      </c>
      <c r="G536" s="24">
        <v>30</v>
      </c>
      <c r="H536" s="24">
        <v>30</v>
      </c>
      <c r="I536" s="103">
        <f t="shared" si="11"/>
        <v>5</v>
      </c>
    </row>
    <row r="537" spans="1:9" s="24" customFormat="1" x14ac:dyDescent="0.35">
      <c r="A537" s="24" t="s">
        <v>257</v>
      </c>
      <c r="B537" s="24" t="s">
        <v>1805</v>
      </c>
      <c r="C537" s="24" t="s">
        <v>172</v>
      </c>
      <c r="D537" s="24" t="s">
        <v>43</v>
      </c>
      <c r="E537" s="24" t="s">
        <v>1813</v>
      </c>
      <c r="F537" s="24" t="s">
        <v>1814</v>
      </c>
      <c r="G537" s="24">
        <v>36.28</v>
      </c>
      <c r="H537" s="24">
        <v>35</v>
      </c>
      <c r="I537" s="103">
        <f t="shared" si="11"/>
        <v>5.833333333333333</v>
      </c>
    </row>
    <row r="538" spans="1:9" s="24" customFormat="1" x14ac:dyDescent="0.35">
      <c r="A538" s="24" t="s">
        <v>257</v>
      </c>
      <c r="B538" s="24" t="s">
        <v>1695</v>
      </c>
      <c r="C538" s="24" t="s">
        <v>1332</v>
      </c>
      <c r="D538" s="24" t="s">
        <v>43</v>
      </c>
      <c r="E538" s="24" t="s">
        <v>1694</v>
      </c>
      <c r="F538" s="24" t="s">
        <v>1689</v>
      </c>
      <c r="G538" s="24">
        <v>23.1</v>
      </c>
      <c r="H538" s="24">
        <v>79</v>
      </c>
      <c r="I538" s="103">
        <f t="shared" si="11"/>
        <v>13.166666666666666</v>
      </c>
    </row>
    <row r="539" spans="1:9" s="24" customFormat="1" x14ac:dyDescent="0.35">
      <c r="A539" s="24" t="s">
        <v>257</v>
      </c>
      <c r="B539" s="24" t="s">
        <v>1695</v>
      </c>
      <c r="C539" s="24" t="s">
        <v>1332</v>
      </c>
      <c r="D539" s="24" t="s">
        <v>43</v>
      </c>
      <c r="E539" s="24" t="s">
        <v>1690</v>
      </c>
      <c r="F539" s="24" t="s">
        <v>1691</v>
      </c>
      <c r="G539" s="24">
        <v>48.5</v>
      </c>
      <c r="H539" s="24">
        <v>46</v>
      </c>
      <c r="I539" s="103">
        <f t="shared" si="11"/>
        <v>7.666666666666667</v>
      </c>
    </row>
    <row r="540" spans="1:9" s="24" customFormat="1" x14ac:dyDescent="0.35">
      <c r="A540" s="24" t="s">
        <v>257</v>
      </c>
      <c r="B540" s="24" t="s">
        <v>1695</v>
      </c>
      <c r="C540" s="24" t="s">
        <v>1332</v>
      </c>
      <c r="D540" s="24" t="s">
        <v>52</v>
      </c>
      <c r="E540" s="24" t="s">
        <v>1692</v>
      </c>
      <c r="F540" s="24" t="s">
        <v>1693</v>
      </c>
      <c r="G540" s="24">
        <v>13.5</v>
      </c>
      <c r="H540" s="24">
        <v>19.5</v>
      </c>
      <c r="I540" s="103">
        <f t="shared" si="11"/>
        <v>3.25</v>
      </c>
    </row>
    <row r="541" spans="1:9" s="24" customFormat="1" x14ac:dyDescent="0.35">
      <c r="A541" s="24" t="s">
        <v>257</v>
      </c>
      <c r="B541" s="24" t="s">
        <v>1734</v>
      </c>
      <c r="C541" s="24" t="s">
        <v>496</v>
      </c>
      <c r="D541" s="24" t="s">
        <v>52</v>
      </c>
      <c r="E541" s="24" t="s">
        <v>1726</v>
      </c>
      <c r="F541" s="24" t="s">
        <v>1727</v>
      </c>
      <c r="G541" s="24">
        <v>31.1</v>
      </c>
      <c r="H541" s="24">
        <v>31</v>
      </c>
      <c r="I541" s="103">
        <f t="shared" si="11"/>
        <v>5.166666666666667</v>
      </c>
    </row>
    <row r="542" spans="1:9" s="24" customFormat="1" x14ac:dyDescent="0.35">
      <c r="A542" s="24" t="s">
        <v>257</v>
      </c>
      <c r="B542" s="24" t="s">
        <v>1734</v>
      </c>
      <c r="C542" s="24" t="s">
        <v>496</v>
      </c>
      <c r="D542" s="24" t="s">
        <v>140</v>
      </c>
      <c r="E542" s="24" t="s">
        <v>1728</v>
      </c>
      <c r="F542" s="24" t="s">
        <v>727</v>
      </c>
      <c r="G542" s="24">
        <v>39</v>
      </c>
      <c r="H542" s="24">
        <v>40.5</v>
      </c>
      <c r="I542" s="103">
        <f t="shared" si="11"/>
        <v>6.75</v>
      </c>
    </row>
    <row r="543" spans="1:9" s="24" customFormat="1" x14ac:dyDescent="0.35">
      <c r="A543" s="24" t="s">
        <v>257</v>
      </c>
      <c r="B543" s="24" t="s">
        <v>1734</v>
      </c>
      <c r="C543" s="24" t="s">
        <v>496</v>
      </c>
      <c r="D543" s="24" t="s">
        <v>19</v>
      </c>
      <c r="E543" s="24" t="s">
        <v>1969</v>
      </c>
      <c r="F543" s="24" t="s">
        <v>287</v>
      </c>
      <c r="G543" s="24">
        <v>22.5</v>
      </c>
      <c r="H543" s="24">
        <v>22.5</v>
      </c>
      <c r="I543" s="103">
        <f t="shared" si="11"/>
        <v>3.75</v>
      </c>
    </row>
    <row r="544" spans="1:9" s="24" customFormat="1" x14ac:dyDescent="0.35">
      <c r="A544" s="24" t="s">
        <v>257</v>
      </c>
      <c r="B544" s="24" t="s">
        <v>1805</v>
      </c>
      <c r="C544" s="24" t="s">
        <v>76</v>
      </c>
      <c r="D544" s="24" t="s">
        <v>140</v>
      </c>
      <c r="E544" s="24" t="s">
        <v>1817</v>
      </c>
      <c r="F544" s="24" t="s">
        <v>296</v>
      </c>
      <c r="G544" s="24">
        <v>33.9</v>
      </c>
      <c r="H544" s="24">
        <v>27</v>
      </c>
      <c r="I544" s="103">
        <f t="shared" si="11"/>
        <v>4.5</v>
      </c>
    </row>
    <row r="545" spans="1:9" s="24" customFormat="1" x14ac:dyDescent="0.35">
      <c r="A545" s="24" t="s">
        <v>257</v>
      </c>
      <c r="B545" s="24" t="s">
        <v>1805</v>
      </c>
      <c r="C545" s="24" t="s">
        <v>76</v>
      </c>
      <c r="D545" s="24" t="s">
        <v>140</v>
      </c>
      <c r="E545" s="24" t="s">
        <v>1818</v>
      </c>
      <c r="F545" s="24" t="s">
        <v>828</v>
      </c>
      <c r="G545" s="24">
        <v>38.5</v>
      </c>
      <c r="H545" s="24">
        <v>35</v>
      </c>
      <c r="I545" s="103">
        <f t="shared" si="11"/>
        <v>5.833333333333333</v>
      </c>
    </row>
    <row r="546" spans="1:9" s="24" customFormat="1" x14ac:dyDescent="0.35">
      <c r="A546" s="24" t="s">
        <v>257</v>
      </c>
      <c r="B546" s="24" t="s">
        <v>1933</v>
      </c>
      <c r="C546" s="24" t="s">
        <v>1368</v>
      </c>
      <c r="D546" s="24" t="s">
        <v>19</v>
      </c>
      <c r="E546" s="24" t="s">
        <v>1369</v>
      </c>
      <c r="F546" s="24" t="s">
        <v>631</v>
      </c>
      <c r="G546" s="24">
        <v>8.6999999999999993</v>
      </c>
      <c r="H546" s="24">
        <v>6</v>
      </c>
      <c r="I546" s="103">
        <f t="shared" si="11"/>
        <v>1</v>
      </c>
    </row>
    <row r="547" spans="1:9" s="24" customFormat="1" x14ac:dyDescent="0.35">
      <c r="A547" s="24" t="s">
        <v>257</v>
      </c>
      <c r="B547" s="24" t="s">
        <v>1805</v>
      </c>
      <c r="C547" s="24" t="s">
        <v>178</v>
      </c>
      <c r="D547" s="24" t="s">
        <v>49</v>
      </c>
      <c r="E547" s="24" t="s">
        <v>1815</v>
      </c>
      <c r="F547" s="24" t="s">
        <v>1816</v>
      </c>
      <c r="G547" s="24">
        <v>25.9</v>
      </c>
      <c r="H547" s="24">
        <v>15</v>
      </c>
      <c r="I547" s="103">
        <f t="shared" si="11"/>
        <v>2.5</v>
      </c>
    </row>
    <row r="548" spans="1:9" s="24" customFormat="1" x14ac:dyDescent="0.35">
      <c r="A548" s="24" t="s">
        <v>257</v>
      </c>
      <c r="B548" s="24" t="s">
        <v>1805</v>
      </c>
      <c r="C548" s="24" t="s">
        <v>178</v>
      </c>
      <c r="D548" s="24" t="s">
        <v>140</v>
      </c>
      <c r="E548" s="24" t="s">
        <v>1873</v>
      </c>
      <c r="F548" s="24" t="s">
        <v>1874</v>
      </c>
      <c r="G548" s="24">
        <v>12</v>
      </c>
      <c r="H548" s="24">
        <v>11.7</v>
      </c>
      <c r="I548" s="103">
        <f>H548/6</f>
        <v>1.95</v>
      </c>
    </row>
    <row r="549" spans="1:9" s="24" customFormat="1" x14ac:dyDescent="0.35">
      <c r="A549" s="24" t="s">
        <v>257</v>
      </c>
      <c r="B549" s="24" t="s">
        <v>1933</v>
      </c>
      <c r="C549" s="24" t="s">
        <v>1370</v>
      </c>
      <c r="D549" s="24" t="s">
        <v>140</v>
      </c>
      <c r="E549" s="24" t="s">
        <v>1957</v>
      </c>
      <c r="F549" s="24" t="s">
        <v>1958</v>
      </c>
      <c r="G549" s="24">
        <v>22</v>
      </c>
      <c r="H549" s="24">
        <v>22</v>
      </c>
      <c r="I549" s="103">
        <f t="shared" si="11"/>
        <v>3.6666666666666665</v>
      </c>
    </row>
    <row r="550" spans="1:9" s="24" customFormat="1" x14ac:dyDescent="0.35">
      <c r="A550" s="24" t="s">
        <v>257</v>
      </c>
      <c r="B550" s="24" t="s">
        <v>1938</v>
      </c>
      <c r="C550" s="24" t="s">
        <v>1371</v>
      </c>
      <c r="D550" s="24" t="s">
        <v>32</v>
      </c>
      <c r="E550" s="24" t="s">
        <v>1939</v>
      </c>
      <c r="F550" s="24" t="s">
        <v>1940</v>
      </c>
      <c r="G550" s="24">
        <v>10</v>
      </c>
      <c r="H550" s="24">
        <v>10</v>
      </c>
      <c r="I550" s="103">
        <f t="shared" si="11"/>
        <v>1.6666666666666667</v>
      </c>
    </row>
    <row r="551" spans="1:9" s="24" customFormat="1" x14ac:dyDescent="0.35">
      <c r="A551" s="188" t="s">
        <v>257</v>
      </c>
      <c r="B551" s="24" t="s">
        <v>1938</v>
      </c>
      <c r="C551" s="24" t="s">
        <v>18</v>
      </c>
      <c r="D551" s="24" t="s">
        <v>10</v>
      </c>
      <c r="E551" s="24" t="s">
        <v>1941</v>
      </c>
      <c r="F551" s="24" t="s">
        <v>1874</v>
      </c>
      <c r="G551" s="24">
        <v>12</v>
      </c>
      <c r="H551" s="24">
        <v>12</v>
      </c>
      <c r="I551" s="103">
        <f>H551/6</f>
        <v>2</v>
      </c>
    </row>
    <row r="552" spans="1:9" s="24" customFormat="1" x14ac:dyDescent="0.35">
      <c r="A552" s="188" t="s">
        <v>257</v>
      </c>
      <c r="B552" s="24" t="s">
        <v>1933</v>
      </c>
      <c r="C552" s="24" t="s">
        <v>1128</v>
      </c>
      <c r="D552" s="24" t="s">
        <v>19</v>
      </c>
      <c r="E552" s="24" t="s">
        <v>1372</v>
      </c>
      <c r="F552" s="24" t="s">
        <v>1373</v>
      </c>
      <c r="G552" s="24">
        <v>17.899999999999999</v>
      </c>
      <c r="H552" s="24">
        <v>18</v>
      </c>
      <c r="I552" s="103">
        <f t="shared" si="11"/>
        <v>3</v>
      </c>
    </row>
    <row r="553" spans="1:9" s="24" customFormat="1" x14ac:dyDescent="0.35">
      <c r="A553" s="188" t="s">
        <v>257</v>
      </c>
      <c r="B553" s="24" t="s">
        <v>1374</v>
      </c>
      <c r="C553" s="24" t="s">
        <v>1375</v>
      </c>
      <c r="D553" s="24" t="s">
        <v>19</v>
      </c>
      <c r="E553" s="24" t="s">
        <v>1376</v>
      </c>
      <c r="F553" s="24" t="s">
        <v>1349</v>
      </c>
      <c r="G553" s="24">
        <v>18.3</v>
      </c>
      <c r="H553" s="24">
        <v>17.600000000000001</v>
      </c>
      <c r="I553" s="103">
        <f t="shared" si="11"/>
        <v>2.9333333333333336</v>
      </c>
    </row>
    <row r="554" spans="1:9" s="24" customFormat="1" x14ac:dyDescent="0.35">
      <c r="A554" s="188" t="s">
        <v>257</v>
      </c>
      <c r="B554" s="24" t="s">
        <v>1374</v>
      </c>
      <c r="C554" s="24" t="s">
        <v>1375</v>
      </c>
      <c r="D554" s="24" t="s">
        <v>19</v>
      </c>
      <c r="E554" s="24" t="s">
        <v>1377</v>
      </c>
      <c r="F554" s="24" t="s">
        <v>1378</v>
      </c>
      <c r="G554" s="24">
        <v>70.8</v>
      </c>
      <c r="H554" s="24">
        <v>70.8</v>
      </c>
      <c r="I554" s="103">
        <f t="shared" si="11"/>
        <v>11.799999999999999</v>
      </c>
    </row>
    <row r="555" spans="1:9" s="24" customFormat="1" x14ac:dyDescent="0.35">
      <c r="A555" s="188" t="s">
        <v>257</v>
      </c>
      <c r="B555" s="24" t="s">
        <v>1933</v>
      </c>
      <c r="C555" s="24" t="s">
        <v>1380</v>
      </c>
      <c r="D555" s="24" t="s">
        <v>43</v>
      </c>
      <c r="E555" s="24" t="s">
        <v>1381</v>
      </c>
      <c r="F555" s="24" t="s">
        <v>119</v>
      </c>
      <c r="G555" s="24">
        <v>5.9</v>
      </c>
      <c r="H555" s="24">
        <v>6</v>
      </c>
      <c r="I555" s="103">
        <f t="shared" si="11"/>
        <v>1</v>
      </c>
    </row>
    <row r="556" spans="1:9" s="24" customFormat="1" x14ac:dyDescent="0.35">
      <c r="A556" s="188" t="s">
        <v>257</v>
      </c>
      <c r="B556" s="24" t="s">
        <v>1379</v>
      </c>
      <c r="C556" s="24" t="s">
        <v>1382</v>
      </c>
      <c r="D556" s="24" t="s">
        <v>52</v>
      </c>
      <c r="E556" s="24" t="s">
        <v>1383</v>
      </c>
      <c r="F556" s="24" t="s">
        <v>669</v>
      </c>
      <c r="G556" s="24">
        <v>17.600000000000001</v>
      </c>
      <c r="H556" s="24">
        <v>17</v>
      </c>
      <c r="I556" s="103">
        <f t="shared" si="11"/>
        <v>2.8333333333333335</v>
      </c>
    </row>
    <row r="557" spans="1:9" s="24" customFormat="1" x14ac:dyDescent="0.35">
      <c r="A557" s="188" t="s">
        <v>257</v>
      </c>
      <c r="B557" s="24" t="s">
        <v>1379</v>
      </c>
      <c r="C557" s="24" t="s">
        <v>1382</v>
      </c>
      <c r="D557" s="24" t="s">
        <v>52</v>
      </c>
      <c r="E557" s="24" t="s">
        <v>1384</v>
      </c>
      <c r="F557" s="24" t="s">
        <v>669</v>
      </c>
      <c r="G557" s="24">
        <v>15.9</v>
      </c>
      <c r="H557" s="24">
        <v>17</v>
      </c>
      <c r="I557" s="103">
        <f t="shared" si="11"/>
        <v>2.8333333333333335</v>
      </c>
    </row>
    <row r="558" spans="1:9" s="24" customFormat="1" x14ac:dyDescent="0.35">
      <c r="A558" s="188" t="s">
        <v>257</v>
      </c>
      <c r="B558" s="24" t="s">
        <v>1379</v>
      </c>
      <c r="C558" s="24" t="s">
        <v>1385</v>
      </c>
      <c r="D558" s="24" t="s">
        <v>52</v>
      </c>
      <c r="E558" s="24" t="s">
        <v>1386</v>
      </c>
      <c r="F558" s="24" t="s">
        <v>669</v>
      </c>
      <c r="G558" s="24">
        <v>17.100000000000001</v>
      </c>
      <c r="H558" s="24">
        <v>17</v>
      </c>
      <c r="I558" s="103">
        <f t="shared" si="11"/>
        <v>2.8333333333333335</v>
      </c>
    </row>
    <row r="559" spans="1:9" s="24" customFormat="1" x14ac:dyDescent="0.35">
      <c r="A559" s="188" t="s">
        <v>257</v>
      </c>
      <c r="B559" s="24" t="s">
        <v>1933</v>
      </c>
      <c r="C559" s="24" t="s">
        <v>522</v>
      </c>
      <c r="D559" s="24" t="s">
        <v>52</v>
      </c>
      <c r="E559" s="24" t="s">
        <v>1381</v>
      </c>
      <c r="F559" s="24" t="s">
        <v>119</v>
      </c>
      <c r="G559" s="24">
        <v>6</v>
      </c>
      <c r="H559" s="24">
        <v>6</v>
      </c>
      <c r="I559" s="103">
        <f t="shared" si="11"/>
        <v>1</v>
      </c>
    </row>
    <row r="560" spans="1:9" s="24" customFormat="1" x14ac:dyDescent="0.35">
      <c r="A560" s="188" t="s">
        <v>257</v>
      </c>
      <c r="B560" s="24" t="s">
        <v>1933</v>
      </c>
      <c r="C560" s="24" t="s">
        <v>522</v>
      </c>
      <c r="D560" s="24" t="s">
        <v>52</v>
      </c>
      <c r="E560" s="24" t="s">
        <v>1959</v>
      </c>
      <c r="F560" s="24" t="s">
        <v>1950</v>
      </c>
      <c r="G560" s="24">
        <v>4.5</v>
      </c>
      <c r="H560" s="24">
        <v>20</v>
      </c>
      <c r="I560" s="103">
        <f t="shared" si="11"/>
        <v>3.3333333333333335</v>
      </c>
    </row>
    <row r="561" spans="1:9" s="24" customFormat="1" x14ac:dyDescent="0.35">
      <c r="A561" s="188" t="s">
        <v>257</v>
      </c>
      <c r="B561" s="24" t="s">
        <v>1387</v>
      </c>
      <c r="C561" s="24" t="s">
        <v>1388</v>
      </c>
      <c r="E561" s="24" t="s">
        <v>1389</v>
      </c>
      <c r="F561" s="24" t="s">
        <v>752</v>
      </c>
      <c r="G561" s="24">
        <v>69.5</v>
      </c>
      <c r="H561" s="24">
        <v>58</v>
      </c>
      <c r="I561" s="103">
        <f t="shared" si="11"/>
        <v>9.6666666666666661</v>
      </c>
    </row>
    <row r="562" spans="1:9" s="24" customFormat="1" x14ac:dyDescent="0.35">
      <c r="A562" s="188" t="s">
        <v>257</v>
      </c>
      <c r="B562" s="24" t="s">
        <v>1387</v>
      </c>
      <c r="C562" s="24" t="s">
        <v>1390</v>
      </c>
      <c r="E562" s="24" t="s">
        <v>1391</v>
      </c>
      <c r="F562" s="24" t="s">
        <v>1392</v>
      </c>
      <c r="G562" s="24">
        <v>70</v>
      </c>
      <c r="H562" s="24">
        <v>56</v>
      </c>
      <c r="I562" s="103">
        <f t="shared" si="11"/>
        <v>9.3333333333333339</v>
      </c>
    </row>
    <row r="563" spans="1:9" s="24" customFormat="1" x14ac:dyDescent="0.35">
      <c r="A563" s="188" t="s">
        <v>257</v>
      </c>
      <c r="B563" s="24" t="s">
        <v>1393</v>
      </c>
      <c r="C563" s="24" t="s">
        <v>1394</v>
      </c>
      <c r="D563" s="24" t="s">
        <v>19</v>
      </c>
      <c r="E563" s="24" t="s">
        <v>1395</v>
      </c>
      <c r="F563" s="24" t="s">
        <v>177</v>
      </c>
      <c r="G563" s="24">
        <v>10.8</v>
      </c>
      <c r="H563" s="24">
        <v>11</v>
      </c>
      <c r="I563" s="103">
        <f t="shared" si="11"/>
        <v>1.8333333333333333</v>
      </c>
    </row>
    <row r="564" spans="1:9" s="24" customFormat="1" x14ac:dyDescent="0.35">
      <c r="A564" s="188" t="s">
        <v>257</v>
      </c>
      <c r="B564" s="24" t="s">
        <v>1393</v>
      </c>
      <c r="C564" s="24" t="s">
        <v>1394</v>
      </c>
      <c r="D564" s="24" t="s">
        <v>19</v>
      </c>
      <c r="E564" s="24" t="s">
        <v>1396</v>
      </c>
      <c r="F564" s="24" t="s">
        <v>903</v>
      </c>
      <c r="G564" s="24">
        <v>61.3</v>
      </c>
      <c r="H564" s="24">
        <v>67</v>
      </c>
      <c r="I564" s="103">
        <f t="shared" si="11"/>
        <v>11.166666666666666</v>
      </c>
    </row>
    <row r="565" spans="1:9" s="24" customFormat="1" x14ac:dyDescent="0.35">
      <c r="A565" s="188" t="s">
        <v>257</v>
      </c>
      <c r="B565" s="24" t="s">
        <v>1393</v>
      </c>
      <c r="C565" s="24" t="s">
        <v>1394</v>
      </c>
      <c r="D565" s="24" t="s">
        <v>19</v>
      </c>
      <c r="E565" s="24" t="s">
        <v>1397</v>
      </c>
      <c r="F565" s="24" t="s">
        <v>375</v>
      </c>
      <c r="G565" s="24">
        <v>24.9</v>
      </c>
      <c r="H565" s="24">
        <v>21</v>
      </c>
      <c r="I565" s="103">
        <f t="shared" si="11"/>
        <v>3.5</v>
      </c>
    </row>
    <row r="566" spans="1:9" s="24" customFormat="1" x14ac:dyDescent="0.35">
      <c r="A566" s="188" t="s">
        <v>257</v>
      </c>
      <c r="B566" s="24" t="s">
        <v>1393</v>
      </c>
      <c r="C566" s="24" t="s">
        <v>1394</v>
      </c>
      <c r="D566" s="24" t="s">
        <v>52</v>
      </c>
      <c r="E566" s="24" t="s">
        <v>1398</v>
      </c>
      <c r="F566" s="24" t="s">
        <v>1399</v>
      </c>
      <c r="G566" s="24">
        <v>128.6</v>
      </c>
      <c r="H566" s="24">
        <v>129</v>
      </c>
      <c r="I566" s="103">
        <f t="shared" si="11"/>
        <v>21.5</v>
      </c>
    </row>
    <row r="567" spans="1:9" s="24" customFormat="1" x14ac:dyDescent="0.35">
      <c r="A567" s="188" t="s">
        <v>257</v>
      </c>
      <c r="B567" s="24" t="s">
        <v>1393</v>
      </c>
      <c r="C567" s="24" t="s">
        <v>1394</v>
      </c>
      <c r="D567" s="24" t="s">
        <v>52</v>
      </c>
      <c r="E567" s="24" t="s">
        <v>1400</v>
      </c>
      <c r="F567" s="24" t="s">
        <v>723</v>
      </c>
      <c r="G567" s="24">
        <v>32.299999999999997</v>
      </c>
      <c r="H567" s="24">
        <v>32</v>
      </c>
      <c r="I567" s="103">
        <f t="shared" si="11"/>
        <v>5.333333333333333</v>
      </c>
    </row>
    <row r="568" spans="1:9" s="24" customFormat="1" x14ac:dyDescent="0.35">
      <c r="A568" s="188" t="s">
        <v>257</v>
      </c>
      <c r="B568" s="24" t="s">
        <v>1393</v>
      </c>
      <c r="C568" s="24" t="s">
        <v>1394</v>
      </c>
      <c r="D568" s="24" t="s">
        <v>52</v>
      </c>
      <c r="E568" s="24" t="s">
        <v>1401</v>
      </c>
      <c r="F568" s="24" t="s">
        <v>1402</v>
      </c>
      <c r="G568" s="24">
        <v>93.3</v>
      </c>
      <c r="H568" s="24">
        <v>95</v>
      </c>
      <c r="I568" s="103">
        <f t="shared" si="11"/>
        <v>15.833333333333334</v>
      </c>
    </row>
    <row r="569" spans="1:9" s="24" customFormat="1" x14ac:dyDescent="0.35">
      <c r="A569" s="188" t="s">
        <v>257</v>
      </c>
      <c r="B569" s="24" t="s">
        <v>1393</v>
      </c>
      <c r="C569" s="24" t="s">
        <v>1394</v>
      </c>
      <c r="D569" s="24" t="s">
        <v>52</v>
      </c>
      <c r="E569" s="24" t="s">
        <v>1403</v>
      </c>
      <c r="F569" s="24" t="s">
        <v>388</v>
      </c>
      <c r="G569" s="24">
        <v>44.4</v>
      </c>
      <c r="H569" s="24">
        <v>43</v>
      </c>
      <c r="I569" s="103">
        <f t="shared" si="11"/>
        <v>7.166666666666667</v>
      </c>
    </row>
    <row r="570" spans="1:9" s="24" customFormat="1" x14ac:dyDescent="0.35">
      <c r="A570" s="188" t="s">
        <v>257</v>
      </c>
      <c r="B570" s="24" t="s">
        <v>1393</v>
      </c>
      <c r="C570" s="24" t="s">
        <v>1394</v>
      </c>
      <c r="D570" s="24" t="s">
        <v>10</v>
      </c>
      <c r="E570" s="24" t="s">
        <v>1404</v>
      </c>
      <c r="F570" s="24" t="s">
        <v>1405</v>
      </c>
      <c r="G570" s="24">
        <v>36.4</v>
      </c>
      <c r="H570" s="24">
        <v>36.5</v>
      </c>
      <c r="I570" s="103">
        <f t="shared" si="11"/>
        <v>6.083333333333333</v>
      </c>
    </row>
    <row r="571" spans="1:9" s="24" customFormat="1" x14ac:dyDescent="0.35">
      <c r="A571" s="188" t="s">
        <v>257</v>
      </c>
      <c r="B571" s="24" t="s">
        <v>1833</v>
      </c>
      <c r="C571" s="24" t="s">
        <v>1406</v>
      </c>
      <c r="D571" s="24" t="s">
        <v>4</v>
      </c>
      <c r="E571" s="24" t="s">
        <v>1832</v>
      </c>
      <c r="F571" s="24" t="s">
        <v>1698</v>
      </c>
      <c r="G571" s="24">
        <v>37</v>
      </c>
      <c r="H571" s="24">
        <v>37.1</v>
      </c>
      <c r="I571" s="103">
        <f t="shared" si="11"/>
        <v>6.1833333333333336</v>
      </c>
    </row>
    <row r="572" spans="1:9" s="24" customFormat="1" x14ac:dyDescent="0.35">
      <c r="A572" s="188" t="s">
        <v>257</v>
      </c>
      <c r="B572" s="24" t="s">
        <v>1833</v>
      </c>
      <c r="C572" s="24" t="s">
        <v>48</v>
      </c>
      <c r="D572" s="24" t="s">
        <v>52</v>
      </c>
      <c r="E572" s="24" t="s">
        <v>1407</v>
      </c>
      <c r="F572" s="24" t="s">
        <v>234</v>
      </c>
      <c r="G572" s="24">
        <v>19.2</v>
      </c>
      <c r="H572" s="24">
        <v>17</v>
      </c>
      <c r="I572" s="103">
        <f t="shared" si="11"/>
        <v>2.8333333333333335</v>
      </c>
    </row>
    <row r="573" spans="1:9" s="24" customFormat="1" x14ac:dyDescent="0.35">
      <c r="A573" s="188" t="s">
        <v>2038</v>
      </c>
      <c r="B573" s="24" t="s">
        <v>1833</v>
      </c>
      <c r="C573" s="24" t="s">
        <v>48</v>
      </c>
      <c r="D573" s="24" t="s">
        <v>52</v>
      </c>
      <c r="E573" s="24" t="s">
        <v>1408</v>
      </c>
      <c r="F573" s="24" t="s">
        <v>1357</v>
      </c>
      <c r="G573" s="24">
        <v>23.5</v>
      </c>
      <c r="H573" s="24">
        <v>10</v>
      </c>
      <c r="I573" s="103">
        <f t="shared" si="11"/>
        <v>1.6666666666666667</v>
      </c>
    </row>
    <row r="574" spans="1:9" s="24" customFormat="1" x14ac:dyDescent="0.35">
      <c r="A574" s="188" t="s">
        <v>257</v>
      </c>
      <c r="B574" s="24" t="s">
        <v>1961</v>
      </c>
      <c r="C574" s="24" t="s">
        <v>1409</v>
      </c>
      <c r="D574" s="24" t="s">
        <v>10</v>
      </c>
      <c r="E574" s="24" t="s">
        <v>1960</v>
      </c>
      <c r="F574" s="24" t="s">
        <v>282</v>
      </c>
      <c r="G574" s="24">
        <v>30</v>
      </c>
      <c r="H574" s="24">
        <v>30</v>
      </c>
      <c r="I574" s="103">
        <f t="shared" si="11"/>
        <v>5</v>
      </c>
    </row>
    <row r="575" spans="1:9" s="24" customFormat="1" x14ac:dyDescent="0.35">
      <c r="A575" s="188" t="s">
        <v>257</v>
      </c>
      <c r="B575" s="24" t="s">
        <v>629</v>
      </c>
      <c r="C575" s="24" t="s">
        <v>1410</v>
      </c>
      <c r="D575" s="24" t="s">
        <v>19</v>
      </c>
      <c r="E575" s="24" t="s">
        <v>1411</v>
      </c>
      <c r="F575" s="24" t="s">
        <v>1412</v>
      </c>
      <c r="G575" s="24">
        <v>48.6</v>
      </c>
      <c r="H575" s="24">
        <v>48.6</v>
      </c>
      <c r="I575" s="103">
        <f t="shared" si="11"/>
        <v>8.1</v>
      </c>
    </row>
    <row r="576" spans="1:9" s="24" customFormat="1" x14ac:dyDescent="0.35">
      <c r="A576" s="188" t="s">
        <v>257</v>
      </c>
      <c r="B576" s="24" t="s">
        <v>629</v>
      </c>
      <c r="C576" s="24" t="s">
        <v>1413</v>
      </c>
      <c r="D576" s="24" t="s">
        <v>140</v>
      </c>
      <c r="E576" s="24" t="s">
        <v>1414</v>
      </c>
      <c r="G576" s="24">
        <v>20.6</v>
      </c>
      <c r="H576" s="24">
        <v>20.6</v>
      </c>
      <c r="I576" s="103">
        <f t="shared" si="11"/>
        <v>3.4333333333333336</v>
      </c>
    </row>
    <row r="577" spans="1:9" s="24" customFormat="1" x14ac:dyDescent="0.35">
      <c r="A577" s="188" t="s">
        <v>257</v>
      </c>
      <c r="B577" s="24" t="s">
        <v>629</v>
      </c>
      <c r="C577" s="24" t="s">
        <v>1413</v>
      </c>
      <c r="D577" s="24" t="s">
        <v>52</v>
      </c>
      <c r="E577" s="24" t="s">
        <v>1414</v>
      </c>
      <c r="G577" s="24">
        <v>57.5</v>
      </c>
      <c r="H577" s="24">
        <v>57.6</v>
      </c>
      <c r="I577" s="103">
        <f t="shared" si="11"/>
        <v>9.6</v>
      </c>
    </row>
    <row r="578" spans="1:9" s="24" customFormat="1" x14ac:dyDescent="0.35">
      <c r="A578" s="188" t="s">
        <v>257</v>
      </c>
      <c r="B578" s="24" t="s">
        <v>1884</v>
      </c>
      <c r="C578" s="24" t="s">
        <v>630</v>
      </c>
      <c r="D578" s="24" t="s">
        <v>10</v>
      </c>
      <c r="E578" s="24" t="s">
        <v>1876</v>
      </c>
      <c r="F578" s="24" t="s">
        <v>1877</v>
      </c>
      <c r="G578" s="24">
        <v>26</v>
      </c>
      <c r="H578" s="24">
        <v>26</v>
      </c>
      <c r="I578" s="103">
        <f t="shared" si="11"/>
        <v>4.333333333333333</v>
      </c>
    </row>
    <row r="579" spans="1:9" s="24" customFormat="1" x14ac:dyDescent="0.35">
      <c r="A579" s="188" t="s">
        <v>257</v>
      </c>
      <c r="B579" s="24" t="s">
        <v>1884</v>
      </c>
      <c r="C579" s="24" t="s">
        <v>630</v>
      </c>
      <c r="D579" s="24" t="s">
        <v>10</v>
      </c>
      <c r="E579" s="24" t="s">
        <v>1875</v>
      </c>
      <c r="F579" s="24" t="s">
        <v>177</v>
      </c>
      <c r="G579" s="24">
        <v>11</v>
      </c>
      <c r="H579" s="24">
        <v>11</v>
      </c>
      <c r="I579" s="103">
        <f t="shared" si="11"/>
        <v>1.8333333333333333</v>
      </c>
    </row>
    <row r="580" spans="1:9" s="24" customFormat="1" x14ac:dyDescent="0.35">
      <c r="A580" s="188" t="s">
        <v>257</v>
      </c>
      <c r="B580" s="24" t="s">
        <v>1884</v>
      </c>
      <c r="C580" s="24" t="s">
        <v>630</v>
      </c>
      <c r="D580" s="24" t="s">
        <v>10</v>
      </c>
      <c r="E580" s="24" t="s">
        <v>1878</v>
      </c>
      <c r="F580" s="24" t="s">
        <v>1879</v>
      </c>
      <c r="G580" s="24">
        <v>25</v>
      </c>
      <c r="H580" s="24">
        <v>25</v>
      </c>
      <c r="I580" s="103">
        <f t="shared" si="11"/>
        <v>4.166666666666667</v>
      </c>
    </row>
    <row r="581" spans="1:9" s="24" customFormat="1" x14ac:dyDescent="0.35">
      <c r="A581" s="188" t="s">
        <v>257</v>
      </c>
      <c r="B581" s="24" t="s">
        <v>1884</v>
      </c>
      <c r="C581" s="24" t="s">
        <v>630</v>
      </c>
      <c r="D581" s="24" t="s">
        <v>10</v>
      </c>
      <c r="E581" s="24" t="s">
        <v>1880</v>
      </c>
      <c r="F581" s="24" t="s">
        <v>1881</v>
      </c>
      <c r="G581" s="24">
        <v>28</v>
      </c>
      <c r="H581" s="24">
        <v>28</v>
      </c>
      <c r="I581" s="103">
        <f t="shared" si="11"/>
        <v>4.666666666666667</v>
      </c>
    </row>
    <row r="582" spans="1:9" s="24" customFormat="1" x14ac:dyDescent="0.35">
      <c r="A582" s="188" t="s">
        <v>257</v>
      </c>
      <c r="B582" s="24" t="s">
        <v>1884</v>
      </c>
      <c r="C582" s="24" t="s">
        <v>630</v>
      </c>
      <c r="D582" s="24" t="s">
        <v>10</v>
      </c>
      <c r="E582" s="24" t="s">
        <v>1882</v>
      </c>
      <c r="F582" s="24" t="s">
        <v>1883</v>
      </c>
      <c r="G582" s="24">
        <v>15.6</v>
      </c>
      <c r="H582" s="24">
        <v>15.6</v>
      </c>
      <c r="I582" s="103">
        <f t="shared" si="11"/>
        <v>2.6</v>
      </c>
    </row>
    <row r="583" spans="1:9" s="24" customFormat="1" x14ac:dyDescent="0.35">
      <c r="A583" s="188" t="s">
        <v>257</v>
      </c>
      <c r="B583" s="24" t="s">
        <v>1884</v>
      </c>
      <c r="C583" s="24" t="s">
        <v>630</v>
      </c>
      <c r="D583" s="24" t="s">
        <v>10</v>
      </c>
      <c r="E583" s="24" t="s">
        <v>1885</v>
      </c>
      <c r="F583" s="24" t="s">
        <v>318</v>
      </c>
      <c r="G583" s="24">
        <v>10</v>
      </c>
      <c r="H583" s="24">
        <v>10</v>
      </c>
      <c r="I583" s="103">
        <f t="shared" si="11"/>
        <v>1.6666666666666667</v>
      </c>
    </row>
    <row r="584" spans="1:9" s="24" customFormat="1" x14ac:dyDescent="0.35">
      <c r="A584" s="188" t="s">
        <v>257</v>
      </c>
      <c r="B584" s="24" t="s">
        <v>1884</v>
      </c>
      <c r="C584" s="24" t="s">
        <v>630</v>
      </c>
      <c r="D584" s="24" t="s">
        <v>10</v>
      </c>
      <c r="E584" s="24" t="s">
        <v>1886</v>
      </c>
      <c r="F584" s="24" t="s">
        <v>309</v>
      </c>
      <c r="G584" s="24">
        <v>15</v>
      </c>
      <c r="H584" s="24">
        <v>15</v>
      </c>
      <c r="I584" s="103">
        <f t="shared" si="11"/>
        <v>2.5</v>
      </c>
    </row>
    <row r="585" spans="1:9" s="24" customFormat="1" x14ac:dyDescent="0.35">
      <c r="A585" s="188" t="s">
        <v>257</v>
      </c>
      <c r="B585" s="24" t="s">
        <v>1884</v>
      </c>
      <c r="C585" s="24" t="s">
        <v>630</v>
      </c>
      <c r="D585" s="24" t="s">
        <v>19</v>
      </c>
      <c r="E585" s="24" t="s">
        <v>1887</v>
      </c>
      <c r="F585" s="24" t="s">
        <v>309</v>
      </c>
      <c r="G585" s="24">
        <v>15</v>
      </c>
      <c r="H585" s="24">
        <v>15</v>
      </c>
      <c r="I585" s="103">
        <f t="shared" si="11"/>
        <v>2.5</v>
      </c>
    </row>
    <row r="586" spans="1:9" s="24" customFormat="1" x14ac:dyDescent="0.35">
      <c r="A586" s="188" t="s">
        <v>257</v>
      </c>
      <c r="B586" s="24" t="s">
        <v>1884</v>
      </c>
      <c r="C586" s="24" t="s">
        <v>630</v>
      </c>
      <c r="D586" s="24" t="s">
        <v>19</v>
      </c>
      <c r="E586" s="24" t="s">
        <v>1888</v>
      </c>
      <c r="F586" s="24" t="s">
        <v>16</v>
      </c>
      <c r="G586" s="24">
        <v>34</v>
      </c>
      <c r="H586" s="24">
        <v>34</v>
      </c>
      <c r="I586" s="103">
        <f t="shared" si="11"/>
        <v>5.666666666666667</v>
      </c>
    </row>
    <row r="587" spans="1:9" s="24" customFormat="1" x14ac:dyDescent="0.35">
      <c r="A587" s="188" t="s">
        <v>257</v>
      </c>
      <c r="B587" s="24" t="s">
        <v>1884</v>
      </c>
      <c r="C587" s="24" t="s">
        <v>630</v>
      </c>
      <c r="D587" s="24" t="s">
        <v>19</v>
      </c>
      <c r="E587" s="24" t="s">
        <v>1889</v>
      </c>
      <c r="F587" s="24" t="s">
        <v>723</v>
      </c>
      <c r="G587" s="24">
        <v>32</v>
      </c>
      <c r="H587" s="24">
        <v>32</v>
      </c>
      <c r="I587" s="103">
        <f t="shared" si="11"/>
        <v>5.333333333333333</v>
      </c>
    </row>
    <row r="588" spans="1:9" s="24" customFormat="1" x14ac:dyDescent="0.35">
      <c r="A588" s="24" t="s">
        <v>257</v>
      </c>
      <c r="B588" s="24" t="s">
        <v>1918</v>
      </c>
      <c r="C588" s="24" t="s">
        <v>630</v>
      </c>
      <c r="D588" s="24" t="s">
        <v>10</v>
      </c>
      <c r="E588" s="24" t="s">
        <v>1919</v>
      </c>
      <c r="F588" s="24" t="s">
        <v>1920</v>
      </c>
      <c r="G588" s="24">
        <v>13.8</v>
      </c>
      <c r="H588" s="24">
        <v>13.8</v>
      </c>
      <c r="I588" s="103">
        <f t="shared" si="11"/>
        <v>2.3000000000000003</v>
      </c>
    </row>
    <row r="589" spans="1:9" s="24" customFormat="1" x14ac:dyDescent="0.35">
      <c r="A589" s="24" t="s">
        <v>257</v>
      </c>
      <c r="B589" s="24" t="s">
        <v>1933</v>
      </c>
      <c r="C589" s="24" t="s">
        <v>1415</v>
      </c>
      <c r="D589" s="24" t="s">
        <v>4</v>
      </c>
      <c r="E589" s="24" t="s">
        <v>1416</v>
      </c>
      <c r="F589" s="24" t="s">
        <v>177</v>
      </c>
      <c r="G589" s="24">
        <v>11.2</v>
      </c>
      <c r="H589" s="24">
        <v>11</v>
      </c>
      <c r="I589" s="103">
        <f t="shared" si="11"/>
        <v>1.8333333333333333</v>
      </c>
    </row>
    <row r="590" spans="1:9" s="24" customFormat="1" x14ac:dyDescent="0.35">
      <c r="A590" s="24" t="s">
        <v>257</v>
      </c>
      <c r="B590" s="24" t="s">
        <v>1933</v>
      </c>
      <c r="C590" s="24" t="s">
        <v>1417</v>
      </c>
      <c r="D590" s="24" t="s">
        <v>19</v>
      </c>
      <c r="E590" s="24" t="s">
        <v>1418</v>
      </c>
      <c r="F590" s="24" t="s">
        <v>318</v>
      </c>
      <c r="G590" s="24">
        <v>13.9</v>
      </c>
      <c r="H590" s="24">
        <v>10</v>
      </c>
      <c r="I590" s="103">
        <f t="shared" si="11"/>
        <v>1.6666666666666667</v>
      </c>
    </row>
    <row r="591" spans="1:9" s="24" customFormat="1" x14ac:dyDescent="0.35">
      <c r="A591" s="24" t="s">
        <v>257</v>
      </c>
      <c r="B591" s="24" t="s">
        <v>1933</v>
      </c>
      <c r="C591" s="24" t="s">
        <v>1417</v>
      </c>
      <c r="D591" s="24" t="s">
        <v>10</v>
      </c>
      <c r="E591" s="24" t="s">
        <v>1419</v>
      </c>
      <c r="F591" s="24" t="s">
        <v>1420</v>
      </c>
      <c r="G591" s="24">
        <v>80.3</v>
      </c>
      <c r="H591" s="24">
        <v>80</v>
      </c>
      <c r="I591" s="103">
        <f t="shared" si="11"/>
        <v>13.333333333333334</v>
      </c>
    </row>
    <row r="592" spans="1:9" s="24" customFormat="1" x14ac:dyDescent="0.35">
      <c r="A592" s="24" t="s">
        <v>257</v>
      </c>
      <c r="B592" s="24" t="s">
        <v>1933</v>
      </c>
      <c r="C592" s="24" t="s">
        <v>1336</v>
      </c>
      <c r="D592" s="24" t="s">
        <v>43</v>
      </c>
      <c r="E592" s="24" t="s">
        <v>1421</v>
      </c>
      <c r="F592" s="24" t="s">
        <v>144</v>
      </c>
      <c r="G592" s="24">
        <v>8.6999999999999993</v>
      </c>
      <c r="H592" s="24">
        <v>9</v>
      </c>
      <c r="I592" s="103">
        <f t="shared" si="11"/>
        <v>1.5</v>
      </c>
    </row>
    <row r="593" spans="1:9" s="24" customFormat="1" x14ac:dyDescent="0.35">
      <c r="A593" s="24" t="s">
        <v>257</v>
      </c>
      <c r="B593" s="24" t="s">
        <v>1933</v>
      </c>
      <c r="C593" s="24" t="s">
        <v>1336</v>
      </c>
      <c r="D593" s="24" t="s">
        <v>43</v>
      </c>
      <c r="E593" s="24" t="s">
        <v>1422</v>
      </c>
      <c r="F593" s="24" t="s">
        <v>119</v>
      </c>
      <c r="G593" s="24">
        <v>6.2</v>
      </c>
      <c r="H593" s="24">
        <v>6</v>
      </c>
      <c r="I593" s="103">
        <f t="shared" si="11"/>
        <v>1</v>
      </c>
    </row>
    <row r="594" spans="1:9" s="24" customFormat="1" x14ac:dyDescent="0.35">
      <c r="A594" s="24" t="s">
        <v>257</v>
      </c>
      <c r="B594" s="24" t="s">
        <v>1933</v>
      </c>
      <c r="C594" s="24" t="s">
        <v>1336</v>
      </c>
      <c r="D594" s="24" t="s">
        <v>32</v>
      </c>
      <c r="E594" s="24" t="s">
        <v>1423</v>
      </c>
      <c r="F594" s="24" t="s">
        <v>149</v>
      </c>
      <c r="G594" s="24">
        <v>20.9</v>
      </c>
      <c r="H594" s="24">
        <v>20</v>
      </c>
      <c r="I594" s="103">
        <f t="shared" si="11"/>
        <v>3.3333333333333335</v>
      </c>
    </row>
    <row r="595" spans="1:9" s="24" customFormat="1" x14ac:dyDescent="0.35">
      <c r="A595" s="24" t="s">
        <v>257</v>
      </c>
      <c r="B595" s="24" t="s">
        <v>1933</v>
      </c>
      <c r="C595" s="24" t="s">
        <v>1424</v>
      </c>
      <c r="D595" s="24" t="s">
        <v>49</v>
      </c>
      <c r="E595" s="24" t="s">
        <v>1425</v>
      </c>
      <c r="F595" s="24" t="s">
        <v>16</v>
      </c>
      <c r="G595" s="24">
        <v>33.799999999999997</v>
      </c>
      <c r="H595" s="24">
        <v>34</v>
      </c>
      <c r="I595" s="103">
        <f t="shared" si="11"/>
        <v>5.666666666666667</v>
      </c>
    </row>
    <row r="596" spans="1:9" s="24" customFormat="1" x14ac:dyDescent="0.35">
      <c r="A596" s="24" t="s">
        <v>257</v>
      </c>
      <c r="B596" s="24" t="s">
        <v>1643</v>
      </c>
      <c r="C596" s="24" t="s">
        <v>1426</v>
      </c>
      <c r="D596" s="24" t="s">
        <v>32</v>
      </c>
      <c r="E596" s="24" t="s">
        <v>1636</v>
      </c>
      <c r="F596" s="24" t="s">
        <v>198</v>
      </c>
      <c r="G596" s="24">
        <v>5.0999999999999996</v>
      </c>
      <c r="H596" s="24">
        <v>5</v>
      </c>
      <c r="I596" s="103">
        <f t="shared" si="11"/>
        <v>0.83333333333333337</v>
      </c>
    </row>
    <row r="597" spans="1:9" s="24" customFormat="1" x14ac:dyDescent="0.35">
      <c r="A597" s="24" t="s">
        <v>257</v>
      </c>
      <c r="B597" s="24" t="s">
        <v>1643</v>
      </c>
      <c r="C597" s="24" t="s">
        <v>1426</v>
      </c>
      <c r="D597" s="24" t="s">
        <v>32</v>
      </c>
      <c r="E597" s="24" t="s">
        <v>1637</v>
      </c>
      <c r="F597" s="24" t="s">
        <v>200</v>
      </c>
      <c r="G597" s="24">
        <v>5.5</v>
      </c>
      <c r="H597" s="24">
        <v>5.5</v>
      </c>
      <c r="I597" s="103">
        <f t="shared" si="11"/>
        <v>0.91666666666666663</v>
      </c>
    </row>
    <row r="598" spans="1:9" s="24" customFormat="1" x14ac:dyDescent="0.35">
      <c r="A598" s="24" t="s">
        <v>257</v>
      </c>
      <c r="B598" s="24" t="s">
        <v>1643</v>
      </c>
      <c r="C598" s="24" t="s">
        <v>1426</v>
      </c>
      <c r="D598" s="24" t="s">
        <v>32</v>
      </c>
      <c r="E598" s="24" t="s">
        <v>1638</v>
      </c>
      <c r="F598" s="24" t="s">
        <v>1639</v>
      </c>
      <c r="G598" s="24">
        <v>20</v>
      </c>
      <c r="H598" s="24">
        <v>20</v>
      </c>
      <c r="I598" s="103">
        <f t="shared" si="11"/>
        <v>3.3333333333333335</v>
      </c>
    </row>
    <row r="599" spans="1:9" s="24" customFormat="1" x14ac:dyDescent="0.35">
      <c r="A599" s="24" t="s">
        <v>257</v>
      </c>
      <c r="B599" s="24" t="s">
        <v>1643</v>
      </c>
      <c r="C599" s="24" t="s">
        <v>1426</v>
      </c>
      <c r="D599" s="24" t="s">
        <v>32</v>
      </c>
      <c r="E599" s="24" t="s">
        <v>1640</v>
      </c>
      <c r="F599" s="24" t="s">
        <v>1641</v>
      </c>
      <c r="G599" s="24">
        <v>30.4</v>
      </c>
      <c r="H599" s="24">
        <v>30</v>
      </c>
      <c r="I599" s="103">
        <f t="shared" si="11"/>
        <v>5</v>
      </c>
    </row>
    <row r="600" spans="1:9" s="24" customFormat="1" x14ac:dyDescent="0.35">
      <c r="A600" s="24" t="s">
        <v>257</v>
      </c>
      <c r="B600" s="24" t="s">
        <v>1643</v>
      </c>
      <c r="C600" s="24" t="s">
        <v>1426</v>
      </c>
      <c r="D600" s="24" t="s">
        <v>32</v>
      </c>
      <c r="E600" s="24" t="s">
        <v>1642</v>
      </c>
      <c r="F600" s="24" t="s">
        <v>1480</v>
      </c>
      <c r="G600" s="24">
        <v>4.5999999999999996</v>
      </c>
      <c r="H600" s="24">
        <v>4.5</v>
      </c>
      <c r="I600" s="103">
        <f t="shared" si="11"/>
        <v>0.75</v>
      </c>
    </row>
    <row r="601" spans="1:9" s="24" customFormat="1" x14ac:dyDescent="0.35">
      <c r="A601" s="24" t="s">
        <v>257</v>
      </c>
      <c r="B601" s="24" t="s">
        <v>1802</v>
      </c>
      <c r="C601" s="24" t="s">
        <v>660</v>
      </c>
      <c r="D601" s="24" t="s">
        <v>43</v>
      </c>
      <c r="E601" s="24" t="s">
        <v>1801</v>
      </c>
      <c r="F601" s="24" t="s">
        <v>173</v>
      </c>
      <c r="G601" s="24">
        <v>14</v>
      </c>
      <c r="H601" s="24">
        <v>14</v>
      </c>
      <c r="I601" s="103">
        <f t="shared" si="11"/>
        <v>2.3333333333333335</v>
      </c>
    </row>
    <row r="602" spans="1:9" s="46" customFormat="1" x14ac:dyDescent="0.35">
      <c r="A602" s="46" t="s">
        <v>257</v>
      </c>
      <c r="B602" s="113" t="s">
        <v>600</v>
      </c>
      <c r="C602" s="100" t="s">
        <v>601</v>
      </c>
      <c r="D602" s="101" t="s">
        <v>32</v>
      </c>
      <c r="E602" s="113" t="s">
        <v>603</v>
      </c>
      <c r="F602" s="113" t="s">
        <v>604</v>
      </c>
      <c r="G602" s="102" t="s">
        <v>602</v>
      </c>
      <c r="H602" s="46">
        <v>68</v>
      </c>
      <c r="I602" s="103">
        <f t="shared" si="11"/>
        <v>11.333333333333334</v>
      </c>
    </row>
    <row r="603" spans="1:9" s="46" customFormat="1" x14ac:dyDescent="0.35">
      <c r="A603" s="46" t="s">
        <v>257</v>
      </c>
      <c r="B603" s="113" t="s">
        <v>1922</v>
      </c>
      <c r="C603" s="100" t="s">
        <v>1350</v>
      </c>
      <c r="D603" s="101" t="s">
        <v>10</v>
      </c>
      <c r="E603" s="113" t="s">
        <v>1923</v>
      </c>
      <c r="F603" s="95" t="s">
        <v>318</v>
      </c>
      <c r="G603" s="102">
        <v>10</v>
      </c>
      <c r="H603" s="46">
        <v>10</v>
      </c>
      <c r="I603" s="103">
        <f t="shared" si="11"/>
        <v>1.6666666666666667</v>
      </c>
    </row>
    <row r="604" spans="1:9" s="46" customFormat="1" x14ac:dyDescent="0.35">
      <c r="A604" s="46" t="s">
        <v>257</v>
      </c>
      <c r="B604" s="113" t="s">
        <v>1922</v>
      </c>
      <c r="C604" s="100" t="s">
        <v>1350</v>
      </c>
      <c r="D604" s="101" t="s">
        <v>19</v>
      </c>
      <c r="E604" s="113" t="s">
        <v>1924</v>
      </c>
      <c r="F604" s="95" t="s">
        <v>1925</v>
      </c>
      <c r="G604" s="102">
        <v>8.9</v>
      </c>
      <c r="H604" s="46">
        <v>8.9</v>
      </c>
      <c r="I604" s="103">
        <f t="shared" si="11"/>
        <v>1.4833333333333334</v>
      </c>
    </row>
    <row r="605" spans="1:9" s="46" customFormat="1" x14ac:dyDescent="0.35">
      <c r="A605" s="46" t="s">
        <v>257</v>
      </c>
      <c r="B605" s="113" t="s">
        <v>1922</v>
      </c>
      <c r="C605" s="100" t="s">
        <v>1351</v>
      </c>
      <c r="D605" s="101" t="s">
        <v>49</v>
      </c>
      <c r="E605" s="100" t="s">
        <v>1926</v>
      </c>
      <c r="F605" s="100" t="s">
        <v>1927</v>
      </c>
      <c r="G605" s="102">
        <v>8</v>
      </c>
      <c r="H605" s="46">
        <v>8</v>
      </c>
      <c r="I605" s="103">
        <f t="shared" si="11"/>
        <v>1.3333333333333333</v>
      </c>
    </row>
    <row r="606" spans="1:9" s="24" customFormat="1" x14ac:dyDescent="0.35">
      <c r="A606" s="24" t="s">
        <v>257</v>
      </c>
      <c r="B606" s="24" t="s">
        <v>1922</v>
      </c>
      <c r="C606" s="24" t="s">
        <v>1348</v>
      </c>
      <c r="D606" s="24" t="s">
        <v>140</v>
      </c>
      <c r="E606" s="24" t="s">
        <v>1354</v>
      </c>
      <c r="F606" s="24" t="s">
        <v>1355</v>
      </c>
      <c r="G606" s="24">
        <v>31.6</v>
      </c>
      <c r="H606" s="24">
        <v>27</v>
      </c>
      <c r="I606" s="103">
        <f>H606/6</f>
        <v>4.5</v>
      </c>
    </row>
    <row r="607" spans="1:9" s="46" customFormat="1" x14ac:dyDescent="0.35">
      <c r="A607" s="46" t="s">
        <v>257</v>
      </c>
      <c r="B607" s="113" t="s">
        <v>1922</v>
      </c>
      <c r="C607" s="100" t="s">
        <v>1348</v>
      </c>
      <c r="D607" s="101" t="s">
        <v>140</v>
      </c>
      <c r="E607" s="100" t="s">
        <v>1934</v>
      </c>
      <c r="F607" s="100" t="s">
        <v>1928</v>
      </c>
      <c r="G607" s="102">
        <v>14</v>
      </c>
      <c r="H607" s="46">
        <v>14</v>
      </c>
      <c r="I607" s="103">
        <f t="shared" si="11"/>
        <v>2.3333333333333335</v>
      </c>
    </row>
    <row r="608" spans="1:9" s="46" customFormat="1" x14ac:dyDescent="0.35">
      <c r="A608" s="46" t="s">
        <v>257</v>
      </c>
      <c r="B608" s="113" t="s">
        <v>1922</v>
      </c>
      <c r="C608" s="100" t="s">
        <v>1932</v>
      </c>
      <c r="D608" s="101" t="s">
        <v>32</v>
      </c>
      <c r="E608" s="100" t="s">
        <v>1935</v>
      </c>
      <c r="F608" s="100" t="s">
        <v>1929</v>
      </c>
      <c r="G608" s="102">
        <v>46</v>
      </c>
      <c r="H608" s="46">
        <v>46</v>
      </c>
      <c r="I608" s="103">
        <f t="shared" si="11"/>
        <v>7.666666666666667</v>
      </c>
    </row>
    <row r="609" spans="1:9" s="46" customFormat="1" x14ac:dyDescent="0.35">
      <c r="A609" s="46" t="s">
        <v>257</v>
      </c>
      <c r="B609" s="113" t="s">
        <v>1922</v>
      </c>
      <c r="C609" s="100" t="s">
        <v>1932</v>
      </c>
      <c r="D609" s="101" t="s">
        <v>32</v>
      </c>
      <c r="E609" s="100" t="s">
        <v>1936</v>
      </c>
      <c r="F609" s="100" t="s">
        <v>1930</v>
      </c>
      <c r="G609" s="102">
        <v>34</v>
      </c>
      <c r="H609" s="46">
        <v>34</v>
      </c>
      <c r="I609" s="103">
        <f t="shared" si="11"/>
        <v>5.666666666666667</v>
      </c>
    </row>
    <row r="610" spans="1:9" s="46" customFormat="1" ht="14.5" customHeight="1" x14ac:dyDescent="0.35">
      <c r="A610" s="46" t="s">
        <v>257</v>
      </c>
      <c r="B610" s="113" t="s">
        <v>1922</v>
      </c>
      <c r="C610" s="100" t="s">
        <v>1371</v>
      </c>
      <c r="D610" s="24" t="s">
        <v>43</v>
      </c>
      <c r="E610" s="100" t="s">
        <v>1937</v>
      </c>
      <c r="F610" s="100" t="s">
        <v>1931</v>
      </c>
      <c r="G610" s="102">
        <v>121</v>
      </c>
      <c r="H610" s="46">
        <v>121</v>
      </c>
      <c r="I610" s="103">
        <f t="shared" si="11"/>
        <v>20.166666666666668</v>
      </c>
    </row>
    <row r="611" spans="1:9" s="46" customFormat="1" ht="14.5" customHeight="1" thickBot="1" x14ac:dyDescent="0.4">
      <c r="A611" s="46" t="s">
        <v>257</v>
      </c>
      <c r="B611" s="113" t="s">
        <v>2003</v>
      </c>
      <c r="C611" s="47" t="s">
        <v>2004</v>
      </c>
      <c r="D611" s="24"/>
      <c r="E611" s="100"/>
      <c r="F611" s="100"/>
      <c r="G611" s="102">
        <v>44</v>
      </c>
      <c r="H611" s="46">
        <v>42</v>
      </c>
      <c r="I611" s="103">
        <f t="shared" si="11"/>
        <v>7</v>
      </c>
    </row>
    <row r="612" spans="1:9" s="248" customFormat="1" ht="14.5" customHeight="1" thickBot="1" x14ac:dyDescent="0.4">
      <c r="A612" s="248" t="s">
        <v>257</v>
      </c>
      <c r="B612" s="249" t="s">
        <v>2041</v>
      </c>
      <c r="C612" s="250" t="s">
        <v>2039</v>
      </c>
      <c r="D612" s="246"/>
      <c r="E612" s="251"/>
      <c r="F612" s="251"/>
      <c r="G612" s="252">
        <v>264</v>
      </c>
      <c r="H612" s="248">
        <v>264</v>
      </c>
      <c r="I612" s="247">
        <f t="shared" si="11"/>
        <v>44</v>
      </c>
    </row>
    <row r="613" spans="1:9" s="22" customFormat="1" x14ac:dyDescent="0.35">
      <c r="A613" s="183" t="s">
        <v>258</v>
      </c>
      <c r="B613" s="183" t="s">
        <v>179</v>
      </c>
      <c r="C613" s="183" t="s">
        <v>192</v>
      </c>
      <c r="D613" s="183" t="s">
        <v>52</v>
      </c>
      <c r="E613" s="183" t="s">
        <v>1427</v>
      </c>
      <c r="F613" s="183" t="s">
        <v>1428</v>
      </c>
      <c r="G613" s="183">
        <v>32.4</v>
      </c>
      <c r="H613" s="183">
        <v>33</v>
      </c>
      <c r="I613" s="180">
        <f t="shared" ref="I613:I671" si="12">H613/6</f>
        <v>5.5</v>
      </c>
    </row>
    <row r="614" spans="1:9" s="22" customFormat="1" x14ac:dyDescent="0.35">
      <c r="A614" s="22" t="s">
        <v>258</v>
      </c>
      <c r="B614" s="9" t="s">
        <v>1709</v>
      </c>
      <c r="C614" s="22" t="s">
        <v>1406</v>
      </c>
      <c r="D614" s="22" t="s">
        <v>140</v>
      </c>
      <c r="E614" s="22" t="s">
        <v>1429</v>
      </c>
      <c r="F614" s="22" t="s">
        <v>1430</v>
      </c>
      <c r="G614" s="22">
        <v>67.599999999999994</v>
      </c>
      <c r="H614" s="22">
        <v>64</v>
      </c>
      <c r="I614" s="75">
        <f t="shared" si="12"/>
        <v>10.666666666666666</v>
      </c>
    </row>
    <row r="615" spans="1:9" s="22" customFormat="1" x14ac:dyDescent="0.35">
      <c r="A615" s="22" t="s">
        <v>258</v>
      </c>
      <c r="B615" s="9" t="s">
        <v>1709</v>
      </c>
      <c r="C615" s="22" t="s">
        <v>65</v>
      </c>
      <c r="D615" s="22" t="s">
        <v>10</v>
      </c>
      <c r="E615" s="22" t="s">
        <v>1431</v>
      </c>
      <c r="F615" s="22" t="s">
        <v>1432</v>
      </c>
      <c r="G615" s="22">
        <v>48.1</v>
      </c>
      <c r="H615" s="22">
        <v>48.1</v>
      </c>
      <c r="I615" s="75">
        <f t="shared" si="12"/>
        <v>8.0166666666666675</v>
      </c>
    </row>
    <row r="616" spans="1:9" s="22" customFormat="1" x14ac:dyDescent="0.35">
      <c r="A616" s="22" t="s">
        <v>258</v>
      </c>
      <c r="B616" s="9" t="s">
        <v>1709</v>
      </c>
      <c r="C616" s="22" t="s">
        <v>188</v>
      </c>
      <c r="D616" s="22" t="s">
        <v>4</v>
      </c>
      <c r="E616" s="22" t="s">
        <v>1713</v>
      </c>
      <c r="F616" s="22" t="s">
        <v>1710</v>
      </c>
      <c r="G616" s="22">
        <v>10.7</v>
      </c>
      <c r="H616" s="22">
        <v>6</v>
      </c>
      <c r="I616" s="75">
        <f t="shared" si="12"/>
        <v>1</v>
      </c>
    </row>
    <row r="617" spans="1:9" s="22" customFormat="1" x14ac:dyDescent="0.35">
      <c r="A617" s="22" t="s">
        <v>258</v>
      </c>
      <c r="B617" s="9" t="s">
        <v>1709</v>
      </c>
      <c r="C617" s="22" t="s">
        <v>188</v>
      </c>
      <c r="D617" s="22" t="s">
        <v>4</v>
      </c>
      <c r="E617" s="22" t="s">
        <v>1712</v>
      </c>
      <c r="F617" s="22" t="s">
        <v>1711</v>
      </c>
      <c r="G617" s="22">
        <v>16.100000000000001</v>
      </c>
      <c r="H617" s="22">
        <v>12</v>
      </c>
      <c r="I617" s="75">
        <f t="shared" si="12"/>
        <v>2</v>
      </c>
    </row>
    <row r="618" spans="1:9" s="22" customFormat="1" x14ac:dyDescent="0.35">
      <c r="A618" s="22" t="s">
        <v>258</v>
      </c>
      <c r="B618" s="22" t="s">
        <v>179</v>
      </c>
      <c r="C618" s="22" t="s">
        <v>634</v>
      </c>
      <c r="D618" s="22" t="s">
        <v>19</v>
      </c>
      <c r="E618" s="22" t="s">
        <v>1433</v>
      </c>
      <c r="F618" s="22" t="s">
        <v>1434</v>
      </c>
      <c r="G618" s="22">
        <v>46.6</v>
      </c>
      <c r="H618" s="22">
        <v>44</v>
      </c>
      <c r="I618" s="75">
        <f t="shared" si="12"/>
        <v>7.333333333333333</v>
      </c>
    </row>
    <row r="619" spans="1:9" s="22" customFormat="1" x14ac:dyDescent="0.35">
      <c r="A619" s="22" t="s">
        <v>258</v>
      </c>
      <c r="B619" s="22" t="s">
        <v>179</v>
      </c>
      <c r="C619" s="22" t="s">
        <v>189</v>
      </c>
      <c r="D619" s="22" t="s">
        <v>10</v>
      </c>
      <c r="E619" s="22" t="s">
        <v>1435</v>
      </c>
      <c r="F619" s="22" t="s">
        <v>1436</v>
      </c>
      <c r="G619" s="22">
        <v>23.6</v>
      </c>
      <c r="H619" s="22">
        <v>20</v>
      </c>
      <c r="I619" s="75">
        <f t="shared" si="12"/>
        <v>3.3333333333333335</v>
      </c>
    </row>
    <row r="620" spans="1:9" s="172" customFormat="1" x14ac:dyDescent="0.35">
      <c r="A620" s="22" t="s">
        <v>258</v>
      </c>
      <c r="B620" s="172" t="s">
        <v>179</v>
      </c>
      <c r="C620" s="172" t="s">
        <v>189</v>
      </c>
      <c r="D620" s="172" t="s">
        <v>19</v>
      </c>
      <c r="E620" s="172" t="s">
        <v>1437</v>
      </c>
      <c r="F620" s="172" t="s">
        <v>1438</v>
      </c>
      <c r="G620" s="172">
        <v>107.3</v>
      </c>
      <c r="H620" s="172">
        <v>132</v>
      </c>
      <c r="I620" s="174">
        <f t="shared" si="12"/>
        <v>22</v>
      </c>
    </row>
    <row r="621" spans="1:9" s="22" customFormat="1" x14ac:dyDescent="0.35">
      <c r="A621" s="22" t="s">
        <v>258</v>
      </c>
      <c r="B621" s="22" t="s">
        <v>179</v>
      </c>
      <c r="C621" s="22" t="s">
        <v>1898</v>
      </c>
      <c r="D621" s="22" t="s">
        <v>19</v>
      </c>
      <c r="E621" s="22" t="s">
        <v>1439</v>
      </c>
      <c r="F621" s="22" t="s">
        <v>1440</v>
      </c>
      <c r="G621" s="22">
        <v>44.5</v>
      </c>
      <c r="H621" s="22">
        <v>44.5</v>
      </c>
      <c r="I621" s="75">
        <f t="shared" si="12"/>
        <v>7.416666666666667</v>
      </c>
    </row>
    <row r="622" spans="1:9" s="22" customFormat="1" x14ac:dyDescent="0.35">
      <c r="A622" s="22" t="s">
        <v>258</v>
      </c>
      <c r="B622" s="22" t="s">
        <v>179</v>
      </c>
      <c r="C622" s="22" t="s">
        <v>189</v>
      </c>
      <c r="D622" s="22" t="s">
        <v>10</v>
      </c>
      <c r="E622" s="22" t="s">
        <v>1441</v>
      </c>
      <c r="F622" s="22" t="s">
        <v>1442</v>
      </c>
      <c r="G622" s="22">
        <v>9.1</v>
      </c>
      <c r="H622" s="22">
        <v>9.1</v>
      </c>
      <c r="I622" s="75">
        <f t="shared" si="12"/>
        <v>1.5166666666666666</v>
      </c>
    </row>
    <row r="623" spans="1:9" s="22" customFormat="1" x14ac:dyDescent="0.35">
      <c r="A623" s="22" t="s">
        <v>258</v>
      </c>
      <c r="B623" s="22" t="s">
        <v>191</v>
      </c>
      <c r="C623" s="22" t="s">
        <v>192</v>
      </c>
      <c r="D623" s="22" t="s">
        <v>140</v>
      </c>
      <c r="E623" s="22" t="s">
        <v>1443</v>
      </c>
      <c r="F623" s="22" t="s">
        <v>309</v>
      </c>
      <c r="G623" s="22">
        <v>15.2</v>
      </c>
      <c r="H623" s="22">
        <v>15</v>
      </c>
      <c r="I623" s="75">
        <f t="shared" si="12"/>
        <v>2.5</v>
      </c>
    </row>
    <row r="624" spans="1:9" s="22" customFormat="1" x14ac:dyDescent="0.35">
      <c r="A624" s="22" t="s">
        <v>258</v>
      </c>
      <c r="B624" s="22" t="s">
        <v>191</v>
      </c>
      <c r="C624" s="22" t="s">
        <v>192</v>
      </c>
      <c r="D624" s="22" t="s">
        <v>140</v>
      </c>
      <c r="E624" s="22" t="s">
        <v>1444</v>
      </c>
      <c r="F624" s="22" t="s">
        <v>1445</v>
      </c>
      <c r="G624" s="22">
        <v>9.5</v>
      </c>
      <c r="H624" s="22">
        <v>9.5</v>
      </c>
      <c r="I624" s="75">
        <f t="shared" si="12"/>
        <v>1.5833333333333333</v>
      </c>
    </row>
    <row r="625" spans="1:9" s="22" customFormat="1" x14ac:dyDescent="0.35">
      <c r="A625" s="22" t="s">
        <v>258</v>
      </c>
      <c r="B625" s="22" t="s">
        <v>1965</v>
      </c>
      <c r="C625" s="22" t="s">
        <v>1968</v>
      </c>
      <c r="D625" s="22" t="s">
        <v>140</v>
      </c>
      <c r="G625" s="22">
        <v>15.6</v>
      </c>
      <c r="H625" s="22">
        <v>15.6</v>
      </c>
      <c r="I625" s="75">
        <f t="shared" si="12"/>
        <v>2.6</v>
      </c>
    </row>
    <row r="626" spans="1:9" s="22" customFormat="1" x14ac:dyDescent="0.35">
      <c r="A626" s="22" t="s">
        <v>258</v>
      </c>
      <c r="B626" s="22" t="s">
        <v>1965</v>
      </c>
      <c r="C626" s="22" t="s">
        <v>1968</v>
      </c>
      <c r="D626" s="22" t="s">
        <v>140</v>
      </c>
      <c r="G626" s="22">
        <v>40.5</v>
      </c>
      <c r="H626" s="22">
        <v>40.5</v>
      </c>
      <c r="I626" s="75">
        <f t="shared" si="12"/>
        <v>6.75</v>
      </c>
    </row>
    <row r="627" spans="1:9" s="22" customFormat="1" ht="15" thickBot="1" x14ac:dyDescent="0.4">
      <c r="A627" s="22" t="s">
        <v>258</v>
      </c>
      <c r="B627" s="9" t="s">
        <v>1709</v>
      </c>
      <c r="C627" s="22" t="s">
        <v>1714</v>
      </c>
      <c r="D627" s="22" t="s">
        <v>10</v>
      </c>
      <c r="E627" s="22" t="s">
        <v>1715</v>
      </c>
      <c r="F627" s="22" t="s">
        <v>318</v>
      </c>
      <c r="G627" s="22">
        <v>10.1</v>
      </c>
      <c r="H627" s="22">
        <v>10</v>
      </c>
      <c r="I627" s="75">
        <f t="shared" si="12"/>
        <v>1.6666666666666667</v>
      </c>
    </row>
    <row r="628" spans="1:9" s="184" customFormat="1" ht="15" thickTop="1" x14ac:dyDescent="0.35">
      <c r="A628" s="184" t="s">
        <v>259</v>
      </c>
      <c r="B628" s="184" t="s">
        <v>1865</v>
      </c>
      <c r="C628" s="184" t="s">
        <v>1446</v>
      </c>
      <c r="D628" s="184" t="s">
        <v>43</v>
      </c>
      <c r="E628" s="184" t="s">
        <v>1904</v>
      </c>
      <c r="F628" s="184" t="s">
        <v>435</v>
      </c>
      <c r="G628" s="184">
        <v>23.2</v>
      </c>
      <c r="H628" s="184">
        <v>18</v>
      </c>
      <c r="I628" s="185">
        <f t="shared" si="12"/>
        <v>3</v>
      </c>
    </row>
    <row r="629" spans="1:9" s="18" customFormat="1" x14ac:dyDescent="0.35">
      <c r="A629" s="18" t="s">
        <v>259</v>
      </c>
      <c r="B629" s="18" t="s">
        <v>1865</v>
      </c>
      <c r="C629" s="18" t="s">
        <v>1446</v>
      </c>
      <c r="D629" s="18" t="s">
        <v>32</v>
      </c>
      <c r="E629" s="18" t="s">
        <v>1905</v>
      </c>
      <c r="F629" s="18" t="s">
        <v>177</v>
      </c>
      <c r="G629" s="18">
        <v>16.7</v>
      </c>
      <c r="H629" s="18">
        <v>24</v>
      </c>
      <c r="I629" s="75">
        <f t="shared" si="12"/>
        <v>4</v>
      </c>
    </row>
    <row r="630" spans="1:9" s="18" customFormat="1" x14ac:dyDescent="0.35">
      <c r="A630" s="18" t="s">
        <v>259</v>
      </c>
      <c r="B630" s="18" t="s">
        <v>1865</v>
      </c>
      <c r="C630" s="18" t="s">
        <v>196</v>
      </c>
      <c r="D630" s="18" t="s">
        <v>43</v>
      </c>
      <c r="E630" s="18" t="s">
        <v>1907</v>
      </c>
      <c r="F630" s="18" t="s">
        <v>1908</v>
      </c>
      <c r="G630" s="18">
        <v>13.3</v>
      </c>
      <c r="H630" s="18">
        <v>13.3</v>
      </c>
      <c r="I630" s="75">
        <f t="shared" si="12"/>
        <v>2.2166666666666668</v>
      </c>
    </row>
    <row r="631" spans="1:9" s="18" customFormat="1" x14ac:dyDescent="0.35">
      <c r="A631" s="18" t="s">
        <v>259</v>
      </c>
      <c r="B631" s="18" t="s">
        <v>1865</v>
      </c>
      <c r="C631" s="18" t="s">
        <v>196</v>
      </c>
      <c r="D631" s="18" t="s">
        <v>43</v>
      </c>
      <c r="E631" s="18" t="s">
        <v>1909</v>
      </c>
      <c r="F631" s="18" t="s">
        <v>1910</v>
      </c>
      <c r="G631" s="18">
        <v>91.5</v>
      </c>
      <c r="H631" s="18">
        <v>91.5</v>
      </c>
      <c r="I631" s="75">
        <f t="shared" si="12"/>
        <v>15.25</v>
      </c>
    </row>
    <row r="632" spans="1:9" s="18" customFormat="1" x14ac:dyDescent="0.35">
      <c r="A632" s="18" t="s">
        <v>259</v>
      </c>
      <c r="B632" s="18" t="s">
        <v>1865</v>
      </c>
      <c r="C632" s="18" t="s">
        <v>196</v>
      </c>
      <c r="D632" s="18" t="s">
        <v>32</v>
      </c>
      <c r="E632" s="18" t="s">
        <v>1906</v>
      </c>
      <c r="F632" s="18" t="s">
        <v>318</v>
      </c>
      <c r="G632" s="18">
        <v>10</v>
      </c>
      <c r="H632" s="18">
        <v>10</v>
      </c>
      <c r="I632" s="75">
        <f t="shared" si="12"/>
        <v>1.6666666666666667</v>
      </c>
    </row>
    <row r="633" spans="1:9" s="18" customFormat="1" x14ac:dyDescent="0.35">
      <c r="A633" s="18" t="s">
        <v>259</v>
      </c>
      <c r="B633" s="18" t="s">
        <v>1865</v>
      </c>
      <c r="C633" s="18" t="s">
        <v>196</v>
      </c>
      <c r="D633" s="18" t="s">
        <v>32</v>
      </c>
      <c r="E633" s="18" t="s">
        <v>1915</v>
      </c>
      <c r="F633" s="18" t="s">
        <v>119</v>
      </c>
      <c r="G633" s="18">
        <v>6</v>
      </c>
      <c r="H633" s="18">
        <v>6</v>
      </c>
      <c r="I633" s="103">
        <f t="shared" si="12"/>
        <v>1</v>
      </c>
    </row>
    <row r="634" spans="1:9" s="18" customFormat="1" x14ac:dyDescent="0.35">
      <c r="A634" s="18" t="s">
        <v>259</v>
      </c>
      <c r="B634" s="18" t="s">
        <v>1865</v>
      </c>
      <c r="C634" s="18" t="s">
        <v>196</v>
      </c>
      <c r="D634" s="18" t="s">
        <v>32</v>
      </c>
      <c r="E634" s="18" t="s">
        <v>1911</v>
      </c>
      <c r="F634" s="18" t="s">
        <v>1912</v>
      </c>
      <c r="G634" s="18">
        <v>70</v>
      </c>
      <c r="H634" s="18">
        <v>70</v>
      </c>
      <c r="I634" s="75">
        <f t="shared" si="12"/>
        <v>11.666666666666666</v>
      </c>
    </row>
    <row r="635" spans="1:9" s="18" customFormat="1" x14ac:dyDescent="0.35">
      <c r="A635" s="18" t="s">
        <v>259</v>
      </c>
      <c r="B635" s="18" t="s">
        <v>1865</v>
      </c>
      <c r="C635" s="18" t="s">
        <v>196</v>
      </c>
      <c r="D635" s="18" t="s">
        <v>32</v>
      </c>
      <c r="E635" s="18" t="s">
        <v>1914</v>
      </c>
      <c r="F635" s="18" t="s">
        <v>1913</v>
      </c>
      <c r="G635" s="18">
        <v>8.8000000000000007</v>
      </c>
      <c r="H635" s="18">
        <v>8.8000000000000007</v>
      </c>
      <c r="I635" s="75">
        <f t="shared" si="12"/>
        <v>1.4666666666666668</v>
      </c>
    </row>
    <row r="636" spans="1:9" s="18" customFormat="1" x14ac:dyDescent="0.35">
      <c r="A636" s="18" t="s">
        <v>259</v>
      </c>
      <c r="B636" s="18" t="s">
        <v>1865</v>
      </c>
      <c r="C636" s="18" t="s">
        <v>1448</v>
      </c>
      <c r="D636" s="18" t="s">
        <v>52</v>
      </c>
      <c r="E636" s="18" t="s">
        <v>1903</v>
      </c>
      <c r="F636" s="18" t="s">
        <v>1916</v>
      </c>
      <c r="G636" s="18">
        <v>11</v>
      </c>
      <c r="H636" s="18">
        <v>11</v>
      </c>
      <c r="I636" s="75">
        <f t="shared" si="12"/>
        <v>1.8333333333333333</v>
      </c>
    </row>
    <row r="637" spans="1:9" s="18" customFormat="1" x14ac:dyDescent="0.35">
      <c r="A637" s="18" t="s">
        <v>259</v>
      </c>
      <c r="B637" s="18" t="s">
        <v>195</v>
      </c>
      <c r="C637" s="18" t="s">
        <v>1997</v>
      </c>
      <c r="D637" s="18" t="s">
        <v>19</v>
      </c>
      <c r="E637" s="18" t="s">
        <v>1449</v>
      </c>
      <c r="F637" s="18" t="s">
        <v>144</v>
      </c>
      <c r="G637" s="18">
        <v>12.5</v>
      </c>
      <c r="H637" s="18">
        <v>9</v>
      </c>
      <c r="I637" s="75">
        <f t="shared" si="12"/>
        <v>1.5</v>
      </c>
    </row>
    <row r="638" spans="1:9" s="18" customFormat="1" x14ac:dyDescent="0.35">
      <c r="A638" s="18" t="s">
        <v>259</v>
      </c>
      <c r="B638" s="18" t="s">
        <v>195</v>
      </c>
      <c r="C638" s="18" t="s">
        <v>1997</v>
      </c>
      <c r="D638" s="18" t="s">
        <v>19</v>
      </c>
      <c r="E638" s="18" t="s">
        <v>1450</v>
      </c>
      <c r="F638" s="18" t="s">
        <v>144</v>
      </c>
      <c r="G638" s="18">
        <v>11.9</v>
      </c>
      <c r="H638" s="18">
        <v>9</v>
      </c>
      <c r="I638" s="75">
        <f t="shared" si="12"/>
        <v>1.5</v>
      </c>
    </row>
    <row r="639" spans="1:9" s="18" customFormat="1" x14ac:dyDescent="0.35">
      <c r="A639" s="18" t="s">
        <v>259</v>
      </c>
      <c r="B639" s="18" t="s">
        <v>195</v>
      </c>
      <c r="C639" s="18" t="s">
        <v>155</v>
      </c>
      <c r="D639" s="18" t="s">
        <v>140</v>
      </c>
      <c r="E639" s="18" t="s">
        <v>1451</v>
      </c>
      <c r="F639" s="18" t="s">
        <v>318</v>
      </c>
      <c r="G639" s="18">
        <v>10</v>
      </c>
      <c r="H639" s="18">
        <v>10</v>
      </c>
      <c r="I639" s="75">
        <f t="shared" si="12"/>
        <v>1.6666666666666667</v>
      </c>
    </row>
    <row r="640" spans="1:9" s="18" customFormat="1" x14ac:dyDescent="0.35">
      <c r="A640" s="18" t="s">
        <v>259</v>
      </c>
      <c r="B640" s="18" t="s">
        <v>195</v>
      </c>
      <c r="C640" s="18" t="s">
        <v>1997</v>
      </c>
      <c r="D640" s="18" t="s">
        <v>140</v>
      </c>
      <c r="E640" s="18" t="s">
        <v>1452</v>
      </c>
      <c r="F640" s="18" t="s">
        <v>177</v>
      </c>
      <c r="G640" s="18">
        <v>10.8</v>
      </c>
      <c r="H640" s="18">
        <v>11</v>
      </c>
      <c r="I640" s="75">
        <f t="shared" si="12"/>
        <v>1.8333333333333333</v>
      </c>
    </row>
    <row r="641" spans="1:9" s="18" customFormat="1" x14ac:dyDescent="0.35">
      <c r="A641" s="18" t="s">
        <v>259</v>
      </c>
      <c r="B641" s="18" t="s">
        <v>195</v>
      </c>
      <c r="C641" s="18" t="s">
        <v>1997</v>
      </c>
      <c r="D641" s="18" t="s">
        <v>140</v>
      </c>
      <c r="E641" s="18" t="s">
        <v>1453</v>
      </c>
      <c r="F641" s="18" t="s">
        <v>119</v>
      </c>
      <c r="G641" s="18">
        <v>5.6</v>
      </c>
      <c r="H641" s="18">
        <v>6</v>
      </c>
      <c r="I641" s="75">
        <f t="shared" si="12"/>
        <v>1</v>
      </c>
    </row>
    <row r="642" spans="1:9" s="18" customFormat="1" x14ac:dyDescent="0.35">
      <c r="A642" s="18" t="s">
        <v>259</v>
      </c>
      <c r="B642" s="18" t="s">
        <v>195</v>
      </c>
      <c r="C642" s="18" t="s">
        <v>1997</v>
      </c>
      <c r="D642" s="18" t="s">
        <v>19</v>
      </c>
      <c r="E642" s="18" t="s">
        <v>1454</v>
      </c>
      <c r="F642" s="18" t="s">
        <v>318</v>
      </c>
      <c r="G642" s="18">
        <v>12.9</v>
      </c>
      <c r="H642" s="18">
        <v>10</v>
      </c>
      <c r="I642" s="75">
        <f t="shared" si="12"/>
        <v>1.6666666666666667</v>
      </c>
    </row>
    <row r="643" spans="1:9" s="18" customFormat="1" x14ac:dyDescent="0.35">
      <c r="A643" s="18" t="s">
        <v>259</v>
      </c>
      <c r="B643" s="18" t="s">
        <v>1998</v>
      </c>
      <c r="C643" s="18" t="s">
        <v>1997</v>
      </c>
      <c r="E643" s="18" t="s">
        <v>2000</v>
      </c>
      <c r="G643" s="18">
        <v>17.100000000000001</v>
      </c>
      <c r="H643" s="18">
        <v>17.100000000000001</v>
      </c>
      <c r="I643" s="243">
        <f t="shared" si="12"/>
        <v>2.85</v>
      </c>
    </row>
    <row r="644" spans="1:9" s="18" customFormat="1" x14ac:dyDescent="0.35">
      <c r="A644" s="18" t="s">
        <v>259</v>
      </c>
      <c r="B644" s="18" t="s">
        <v>1998</v>
      </c>
      <c r="C644" s="18" t="s">
        <v>1997</v>
      </c>
      <c r="E644" s="18" t="s">
        <v>1999</v>
      </c>
      <c r="G644" s="18">
        <v>24.1</v>
      </c>
      <c r="H644" s="18">
        <v>24.1</v>
      </c>
      <c r="I644" s="243">
        <f>H644/6</f>
        <v>4.0166666666666666</v>
      </c>
    </row>
    <row r="645" spans="1:9" s="18" customFormat="1" x14ac:dyDescent="0.35">
      <c r="A645" s="18" t="s">
        <v>259</v>
      </c>
      <c r="B645" s="18" t="s">
        <v>1865</v>
      </c>
      <c r="C645" s="18" t="s">
        <v>124</v>
      </c>
      <c r="D645" s="18" t="s">
        <v>32</v>
      </c>
      <c r="E645" s="18" t="s">
        <v>1902</v>
      </c>
      <c r="F645" s="18" t="s">
        <v>922</v>
      </c>
      <c r="G645" s="18">
        <v>92</v>
      </c>
      <c r="H645" s="18">
        <v>92</v>
      </c>
      <c r="I645" s="75">
        <f t="shared" si="12"/>
        <v>15.333333333333334</v>
      </c>
    </row>
    <row r="646" spans="1:9" s="18" customFormat="1" x14ac:dyDescent="0.35">
      <c r="A646" s="18" t="s">
        <v>259</v>
      </c>
      <c r="B646" s="18" t="s">
        <v>1773</v>
      </c>
      <c r="C646" s="18" t="s">
        <v>350</v>
      </c>
      <c r="D646" s="18" t="s">
        <v>10</v>
      </c>
      <c r="E646" s="18" t="s">
        <v>1455</v>
      </c>
      <c r="F646" s="18" t="s">
        <v>318</v>
      </c>
      <c r="G646" s="18">
        <v>10</v>
      </c>
      <c r="H646" s="18">
        <v>10</v>
      </c>
      <c r="I646" s="75">
        <f t="shared" si="12"/>
        <v>1.6666666666666667</v>
      </c>
    </row>
    <row r="647" spans="1:9" s="18" customFormat="1" x14ac:dyDescent="0.35">
      <c r="A647" s="18" t="s">
        <v>259</v>
      </c>
      <c r="B647" s="18" t="s">
        <v>1773</v>
      </c>
      <c r="C647" s="18" t="s">
        <v>124</v>
      </c>
      <c r="D647" s="18" t="s">
        <v>43</v>
      </c>
      <c r="E647" s="18" t="s">
        <v>1456</v>
      </c>
      <c r="F647" s="18" t="s">
        <v>789</v>
      </c>
      <c r="G647" s="18">
        <v>50.8</v>
      </c>
      <c r="H647" s="18">
        <v>51</v>
      </c>
      <c r="I647" s="75">
        <f t="shared" si="12"/>
        <v>8.5</v>
      </c>
    </row>
    <row r="648" spans="1:9" s="18" customFormat="1" x14ac:dyDescent="0.35">
      <c r="A648" s="18" t="s">
        <v>259</v>
      </c>
      <c r="B648" s="18" t="s">
        <v>1773</v>
      </c>
      <c r="C648" s="18" t="s">
        <v>124</v>
      </c>
      <c r="D648" s="18" t="s">
        <v>10</v>
      </c>
      <c r="E648" s="18" t="s">
        <v>1917</v>
      </c>
      <c r="F648" s="18" t="s">
        <v>173</v>
      </c>
      <c r="G648" s="18">
        <v>17.8</v>
      </c>
      <c r="H648" s="18">
        <v>14</v>
      </c>
      <c r="I648" s="75">
        <f t="shared" si="12"/>
        <v>2.3333333333333335</v>
      </c>
    </row>
    <row r="649" spans="1:9" s="18" customFormat="1" x14ac:dyDescent="0.35">
      <c r="A649" s="18" t="s">
        <v>259</v>
      </c>
      <c r="B649" s="18" t="s">
        <v>1773</v>
      </c>
      <c r="C649" s="18" t="s">
        <v>124</v>
      </c>
      <c r="D649" s="18" t="s">
        <v>32</v>
      </c>
      <c r="E649" s="18" t="s">
        <v>1457</v>
      </c>
      <c r="F649" s="18" t="s">
        <v>1458</v>
      </c>
      <c r="G649" s="18">
        <v>69.7</v>
      </c>
      <c r="H649" s="18">
        <v>69.7</v>
      </c>
      <c r="I649" s="75">
        <f t="shared" si="12"/>
        <v>11.616666666666667</v>
      </c>
    </row>
    <row r="650" spans="1:9" s="18" customFormat="1" x14ac:dyDescent="0.35">
      <c r="A650" s="18" t="s">
        <v>259</v>
      </c>
      <c r="B650" s="18" t="s">
        <v>1773</v>
      </c>
      <c r="C650" s="18" t="s">
        <v>124</v>
      </c>
      <c r="D650" s="18" t="s">
        <v>32</v>
      </c>
      <c r="E650" s="18" t="s">
        <v>1459</v>
      </c>
      <c r="F650" s="18" t="s">
        <v>318</v>
      </c>
      <c r="G650" s="18">
        <v>9.1</v>
      </c>
      <c r="H650" s="18">
        <v>10</v>
      </c>
      <c r="I650" s="75">
        <f t="shared" si="12"/>
        <v>1.6666666666666667</v>
      </c>
    </row>
    <row r="651" spans="1:9" s="18" customFormat="1" x14ac:dyDescent="0.35">
      <c r="A651" s="18" t="s">
        <v>259</v>
      </c>
      <c r="B651" s="18" t="s">
        <v>1773</v>
      </c>
      <c r="C651" s="18" t="s">
        <v>124</v>
      </c>
      <c r="D651" s="18" t="s">
        <v>43</v>
      </c>
      <c r="E651" s="18" t="s">
        <v>1460</v>
      </c>
      <c r="F651" s="18" t="s">
        <v>22</v>
      </c>
      <c r="G651" s="18">
        <v>7</v>
      </c>
      <c r="H651" s="18">
        <v>12</v>
      </c>
      <c r="I651" s="75">
        <f t="shared" si="12"/>
        <v>2</v>
      </c>
    </row>
    <row r="652" spans="1:9" s="18" customFormat="1" x14ac:dyDescent="0.35">
      <c r="A652" s="18" t="s">
        <v>259</v>
      </c>
      <c r="B652" s="18" t="s">
        <v>1859</v>
      </c>
      <c r="C652" s="18" t="s">
        <v>124</v>
      </c>
      <c r="D652" s="18" t="s">
        <v>43</v>
      </c>
      <c r="E652" s="18" t="s">
        <v>1774</v>
      </c>
      <c r="F652" s="18" t="s">
        <v>860</v>
      </c>
      <c r="G652" s="18">
        <v>62</v>
      </c>
      <c r="H652" s="18">
        <v>62</v>
      </c>
      <c r="I652" s="75">
        <f t="shared" si="12"/>
        <v>10.333333333333334</v>
      </c>
    </row>
    <row r="653" spans="1:9" s="18" customFormat="1" x14ac:dyDescent="0.35">
      <c r="A653" s="18" t="s">
        <v>259</v>
      </c>
      <c r="B653" s="18" t="s">
        <v>1703</v>
      </c>
      <c r="C653" s="18" t="s">
        <v>76</v>
      </c>
      <c r="D653" s="18" t="s">
        <v>32</v>
      </c>
      <c r="E653" s="18" t="s">
        <v>1461</v>
      </c>
      <c r="F653" s="18" t="s">
        <v>375</v>
      </c>
      <c r="G653" s="18">
        <v>21</v>
      </c>
      <c r="H653" s="18">
        <v>22.6</v>
      </c>
      <c r="I653" s="75">
        <f t="shared" si="12"/>
        <v>3.7666666666666671</v>
      </c>
    </row>
    <row r="654" spans="1:9" s="18" customFormat="1" x14ac:dyDescent="0.35">
      <c r="A654" s="18" t="s">
        <v>259</v>
      </c>
      <c r="B654" s="18" t="s">
        <v>1773</v>
      </c>
      <c r="C654" s="18" t="s">
        <v>1406</v>
      </c>
      <c r="D654" s="18" t="s">
        <v>49</v>
      </c>
      <c r="E654" s="18" t="s">
        <v>1463</v>
      </c>
      <c r="F654" s="18" t="s">
        <v>318</v>
      </c>
      <c r="G654" s="18">
        <v>12.9</v>
      </c>
      <c r="H654" s="18">
        <v>10</v>
      </c>
      <c r="I654" s="75">
        <f t="shared" si="12"/>
        <v>1.6666666666666667</v>
      </c>
    </row>
    <row r="655" spans="1:9" s="18" customFormat="1" x14ac:dyDescent="0.35">
      <c r="A655" s="18" t="s">
        <v>259</v>
      </c>
      <c r="B655" s="18" t="s">
        <v>1773</v>
      </c>
      <c r="C655" s="18" t="s">
        <v>1406</v>
      </c>
      <c r="D655" s="18" t="s">
        <v>4</v>
      </c>
      <c r="E655" s="18" t="s">
        <v>1464</v>
      </c>
      <c r="F655" s="18" t="s">
        <v>669</v>
      </c>
      <c r="G655" s="18">
        <v>17.2</v>
      </c>
      <c r="H655" s="18">
        <v>17</v>
      </c>
      <c r="I655" s="75">
        <f t="shared" si="12"/>
        <v>2.8333333333333335</v>
      </c>
    </row>
    <row r="656" spans="1:9" s="18" customFormat="1" x14ac:dyDescent="0.35">
      <c r="A656" s="18" t="s">
        <v>259</v>
      </c>
      <c r="B656" s="18" t="s">
        <v>1462</v>
      </c>
      <c r="C656" s="18" t="s">
        <v>1406</v>
      </c>
      <c r="D656" s="18" t="s">
        <v>49</v>
      </c>
      <c r="E656" s="18" t="s">
        <v>1465</v>
      </c>
      <c r="F656" s="18" t="s">
        <v>144</v>
      </c>
      <c r="G656" s="18">
        <v>12.9</v>
      </c>
      <c r="H656" s="18">
        <v>9</v>
      </c>
      <c r="I656" s="75">
        <f t="shared" si="12"/>
        <v>1.5</v>
      </c>
    </row>
    <row r="657" spans="1:9" s="18" customFormat="1" x14ac:dyDescent="0.35">
      <c r="A657" s="18" t="s">
        <v>259</v>
      </c>
      <c r="B657" s="18" t="s">
        <v>1773</v>
      </c>
      <c r="C657" s="18" t="s">
        <v>48</v>
      </c>
      <c r="D657" s="18" t="s">
        <v>32</v>
      </c>
      <c r="E657" s="18" t="s">
        <v>1466</v>
      </c>
      <c r="F657" s="18" t="s">
        <v>119</v>
      </c>
      <c r="G657" s="18">
        <v>9.5</v>
      </c>
      <c r="H657" s="18">
        <v>6</v>
      </c>
      <c r="I657" s="75">
        <f t="shared" si="12"/>
        <v>1</v>
      </c>
    </row>
    <row r="658" spans="1:9" s="18" customFormat="1" x14ac:dyDescent="0.35">
      <c r="A658" s="18" t="s">
        <v>259</v>
      </c>
      <c r="B658" s="18" t="s">
        <v>1773</v>
      </c>
      <c r="C658" s="18" t="s">
        <v>48</v>
      </c>
      <c r="D658" s="18" t="s">
        <v>32</v>
      </c>
      <c r="E658" s="18" t="s">
        <v>1467</v>
      </c>
      <c r="F658" s="18" t="s">
        <v>148</v>
      </c>
      <c r="G658" s="18">
        <v>25.7</v>
      </c>
      <c r="H658" s="18">
        <v>22</v>
      </c>
      <c r="I658" s="75">
        <f t="shared" si="12"/>
        <v>3.6666666666666665</v>
      </c>
    </row>
    <row r="659" spans="1:9" s="18" customFormat="1" x14ac:dyDescent="0.35">
      <c r="A659" s="18" t="s">
        <v>259</v>
      </c>
      <c r="B659" s="18" t="s">
        <v>1773</v>
      </c>
      <c r="C659" s="18" t="s">
        <v>48</v>
      </c>
      <c r="D659" s="18" t="s">
        <v>32</v>
      </c>
      <c r="E659" s="18" t="s">
        <v>1468</v>
      </c>
      <c r="F659" s="18" t="s">
        <v>119</v>
      </c>
      <c r="G659" s="18">
        <v>6</v>
      </c>
      <c r="H659" s="18">
        <v>6</v>
      </c>
      <c r="I659" s="75">
        <f t="shared" si="12"/>
        <v>1</v>
      </c>
    </row>
    <row r="660" spans="1:9" s="18" customFormat="1" x14ac:dyDescent="0.35">
      <c r="A660" s="18" t="s">
        <v>259</v>
      </c>
      <c r="B660" s="18" t="s">
        <v>1773</v>
      </c>
      <c r="C660" s="18" t="s">
        <v>48</v>
      </c>
      <c r="D660" s="18" t="s">
        <v>32</v>
      </c>
      <c r="E660" s="18" t="s">
        <v>1469</v>
      </c>
      <c r="F660" s="18" t="s">
        <v>669</v>
      </c>
      <c r="G660" s="18">
        <v>19</v>
      </c>
      <c r="H660" s="18">
        <v>17</v>
      </c>
      <c r="I660" s="75">
        <f t="shared" si="12"/>
        <v>2.8333333333333335</v>
      </c>
    </row>
    <row r="661" spans="1:9" s="18" customFormat="1" x14ac:dyDescent="0.35">
      <c r="A661" s="18" t="s">
        <v>259</v>
      </c>
      <c r="B661" s="18" t="s">
        <v>1773</v>
      </c>
      <c r="C661" s="18" t="s">
        <v>48</v>
      </c>
      <c r="D661" s="18" t="s">
        <v>32</v>
      </c>
      <c r="E661" s="18" t="s">
        <v>1470</v>
      </c>
      <c r="F661" s="18" t="s">
        <v>119</v>
      </c>
      <c r="G661" s="18">
        <v>8.9</v>
      </c>
      <c r="H661" s="18">
        <v>6</v>
      </c>
      <c r="I661" s="75">
        <f t="shared" si="12"/>
        <v>1</v>
      </c>
    </row>
    <row r="662" spans="1:9" s="18" customFormat="1" x14ac:dyDescent="0.35">
      <c r="A662" s="18" t="s">
        <v>259</v>
      </c>
      <c r="B662" s="18" t="s">
        <v>1773</v>
      </c>
      <c r="C662" s="18" t="s">
        <v>48</v>
      </c>
      <c r="D662" s="18" t="s">
        <v>32</v>
      </c>
      <c r="E662" s="18" t="s">
        <v>1471</v>
      </c>
      <c r="F662" s="18" t="s">
        <v>669</v>
      </c>
      <c r="G662" s="18">
        <v>21.6</v>
      </c>
      <c r="H662" s="18">
        <v>17</v>
      </c>
      <c r="I662" s="75">
        <f t="shared" si="12"/>
        <v>2.8333333333333335</v>
      </c>
    </row>
    <row r="663" spans="1:9" s="18" customFormat="1" x14ac:dyDescent="0.35">
      <c r="A663" s="18" t="s">
        <v>259</v>
      </c>
      <c r="B663" s="18" t="s">
        <v>1773</v>
      </c>
      <c r="C663" s="18" t="s">
        <v>48</v>
      </c>
      <c r="D663" s="18" t="s">
        <v>32</v>
      </c>
      <c r="E663" s="18" t="s">
        <v>1472</v>
      </c>
      <c r="F663" s="18" t="s">
        <v>435</v>
      </c>
      <c r="G663" s="18">
        <v>21.5</v>
      </c>
      <c r="H663" s="18">
        <v>18</v>
      </c>
      <c r="I663" s="75">
        <f t="shared" si="12"/>
        <v>3</v>
      </c>
    </row>
    <row r="664" spans="1:9" s="18" customFormat="1" x14ac:dyDescent="0.35">
      <c r="A664" s="18" t="s">
        <v>259</v>
      </c>
      <c r="B664" s="18" t="s">
        <v>1773</v>
      </c>
      <c r="C664" s="18" t="s">
        <v>48</v>
      </c>
      <c r="D664" s="18" t="s">
        <v>32</v>
      </c>
      <c r="E664" s="18" t="s">
        <v>1473</v>
      </c>
      <c r="F664" s="18" t="s">
        <v>119</v>
      </c>
      <c r="G664" s="18">
        <v>5.9</v>
      </c>
      <c r="H664" s="18">
        <v>6</v>
      </c>
      <c r="I664" s="75">
        <f t="shared" si="12"/>
        <v>1</v>
      </c>
    </row>
    <row r="665" spans="1:9" s="18" customFormat="1" x14ac:dyDescent="0.35">
      <c r="A665" s="18" t="s">
        <v>259</v>
      </c>
      <c r="B665" s="18" t="s">
        <v>208</v>
      </c>
      <c r="C665" s="18" t="s">
        <v>1474</v>
      </c>
      <c r="D665" s="18" t="s">
        <v>140</v>
      </c>
      <c r="E665" s="18" t="s">
        <v>1475</v>
      </c>
      <c r="F665" s="18" t="s">
        <v>144</v>
      </c>
      <c r="G665" s="18">
        <v>9</v>
      </c>
      <c r="H665" s="18">
        <v>9</v>
      </c>
      <c r="I665" s="75">
        <f t="shared" si="12"/>
        <v>1.5</v>
      </c>
    </row>
    <row r="666" spans="1:9" s="18" customFormat="1" x14ac:dyDescent="0.35">
      <c r="A666" s="18" t="s">
        <v>259</v>
      </c>
      <c r="B666" s="18" t="s">
        <v>208</v>
      </c>
      <c r="C666" s="18" t="s">
        <v>1474</v>
      </c>
      <c r="D666" s="18" t="s">
        <v>140</v>
      </c>
      <c r="E666" s="18" t="s">
        <v>1476</v>
      </c>
      <c r="F666" s="18" t="s">
        <v>1477</v>
      </c>
      <c r="G666" s="18">
        <v>21</v>
      </c>
      <c r="H666" s="18">
        <v>21</v>
      </c>
      <c r="I666" s="75">
        <f t="shared" si="12"/>
        <v>3.5</v>
      </c>
    </row>
    <row r="667" spans="1:9" s="18" customFormat="1" x14ac:dyDescent="0.35">
      <c r="A667" s="18" t="s">
        <v>259</v>
      </c>
      <c r="B667" s="18" t="s">
        <v>208</v>
      </c>
      <c r="C667" s="18" t="s">
        <v>1474</v>
      </c>
      <c r="D667" s="18" t="s">
        <v>140</v>
      </c>
      <c r="E667" s="18" t="s">
        <v>1478</v>
      </c>
      <c r="F667" s="18" t="s">
        <v>200</v>
      </c>
      <c r="G667" s="18">
        <v>5.6</v>
      </c>
      <c r="H667" s="18">
        <v>5.7</v>
      </c>
      <c r="I667" s="75">
        <f t="shared" si="12"/>
        <v>0.95000000000000007</v>
      </c>
    </row>
    <row r="668" spans="1:9" s="18" customFormat="1" x14ac:dyDescent="0.35">
      <c r="A668" s="18" t="s">
        <v>259</v>
      </c>
      <c r="B668" s="18" t="s">
        <v>208</v>
      </c>
      <c r="C668" s="18" t="s">
        <v>1474</v>
      </c>
      <c r="D668" s="18" t="s">
        <v>140</v>
      </c>
      <c r="E668" s="18" t="s">
        <v>1479</v>
      </c>
      <c r="F668" s="18" t="s">
        <v>1480</v>
      </c>
      <c r="G668" s="18">
        <v>4.5</v>
      </c>
      <c r="H668" s="18">
        <v>4.5</v>
      </c>
      <c r="I668" s="75">
        <f t="shared" si="12"/>
        <v>0.75</v>
      </c>
    </row>
    <row r="669" spans="1:9" s="18" customFormat="1" x14ac:dyDescent="0.35">
      <c r="A669" s="18" t="s">
        <v>259</v>
      </c>
      <c r="B669" s="18" t="s">
        <v>208</v>
      </c>
      <c r="C669" s="18" t="s">
        <v>1474</v>
      </c>
      <c r="D669" s="18" t="s">
        <v>140</v>
      </c>
      <c r="E669" s="18" t="s">
        <v>1481</v>
      </c>
      <c r="F669" s="18" t="s">
        <v>1482</v>
      </c>
      <c r="G669" s="18">
        <v>33.5</v>
      </c>
      <c r="H669" s="18">
        <v>33.5</v>
      </c>
      <c r="I669" s="75">
        <f t="shared" si="12"/>
        <v>5.583333333333333</v>
      </c>
    </row>
    <row r="670" spans="1:9" s="18" customFormat="1" x14ac:dyDescent="0.35">
      <c r="A670" s="18" t="s">
        <v>259</v>
      </c>
      <c r="B670" s="18" t="s">
        <v>1797</v>
      </c>
      <c r="C670" s="18" t="s">
        <v>1474</v>
      </c>
      <c r="D670" s="18" t="s">
        <v>52</v>
      </c>
      <c r="E670" s="18" t="s">
        <v>1483</v>
      </c>
      <c r="F670" s="18" t="s">
        <v>1796</v>
      </c>
      <c r="G670" s="18">
        <v>49</v>
      </c>
      <c r="H670" s="18">
        <v>49</v>
      </c>
      <c r="I670" s="75">
        <f t="shared" si="12"/>
        <v>8.1666666666666661</v>
      </c>
    </row>
    <row r="671" spans="1:9" s="18" customFormat="1" x14ac:dyDescent="0.35">
      <c r="A671" s="18" t="s">
        <v>259</v>
      </c>
      <c r="B671" s="18" t="s">
        <v>208</v>
      </c>
      <c r="C671" s="18" t="s">
        <v>1474</v>
      </c>
      <c r="D671" s="18" t="s">
        <v>52</v>
      </c>
      <c r="E671" s="18" t="s">
        <v>1484</v>
      </c>
      <c r="F671" s="18" t="s">
        <v>669</v>
      </c>
      <c r="G671" s="18">
        <v>9</v>
      </c>
      <c r="H671" s="18">
        <v>17</v>
      </c>
      <c r="I671" s="75">
        <f t="shared" si="12"/>
        <v>2.8333333333333335</v>
      </c>
    </row>
    <row r="672" spans="1:9" s="18" customFormat="1" x14ac:dyDescent="0.35">
      <c r="A672" s="18" t="s">
        <v>259</v>
      </c>
      <c r="B672" s="18" t="s">
        <v>208</v>
      </c>
      <c r="C672" s="18" t="s">
        <v>1474</v>
      </c>
      <c r="D672" s="18" t="s">
        <v>140</v>
      </c>
      <c r="E672" s="18" t="s">
        <v>1485</v>
      </c>
      <c r="F672" s="18" t="s">
        <v>223</v>
      </c>
      <c r="G672" s="18">
        <v>13.4</v>
      </c>
      <c r="H672" s="18">
        <v>13.5</v>
      </c>
      <c r="I672" s="75">
        <f t="shared" ref="I672:I721" si="13">H672/6</f>
        <v>2.25</v>
      </c>
    </row>
    <row r="673" spans="1:11" s="18" customFormat="1" x14ac:dyDescent="0.35">
      <c r="A673" s="18" t="s">
        <v>259</v>
      </c>
      <c r="B673" s="18" t="s">
        <v>1558</v>
      </c>
      <c r="C673" s="18" t="s">
        <v>215</v>
      </c>
      <c r="D673" s="18" t="s">
        <v>10</v>
      </c>
      <c r="E673" s="18" t="s">
        <v>1560</v>
      </c>
      <c r="F673" s="18" t="s">
        <v>1487</v>
      </c>
      <c r="G673" s="18">
        <v>37.5</v>
      </c>
      <c r="H673" s="18">
        <v>37.5</v>
      </c>
      <c r="I673" s="89">
        <v>12</v>
      </c>
      <c r="J673" s="61" t="s">
        <v>1684</v>
      </c>
      <c r="K673" s="61"/>
    </row>
    <row r="674" spans="1:11" s="18" customFormat="1" x14ac:dyDescent="0.35">
      <c r="A674" s="18" t="s">
        <v>259</v>
      </c>
      <c r="B674" s="18" t="s">
        <v>1558</v>
      </c>
      <c r="C674" s="18" t="s">
        <v>215</v>
      </c>
      <c r="D674" s="18" t="s">
        <v>19</v>
      </c>
      <c r="E674" s="18" t="s">
        <v>1561</v>
      </c>
      <c r="F674" s="18" t="s">
        <v>1405</v>
      </c>
      <c r="G674" s="18">
        <v>36.5</v>
      </c>
      <c r="H674" s="18">
        <v>36.5</v>
      </c>
      <c r="I674" s="89">
        <v>12</v>
      </c>
      <c r="J674" s="61" t="s">
        <v>1684</v>
      </c>
    </row>
    <row r="675" spans="1:11" s="18" customFormat="1" x14ac:dyDescent="0.35">
      <c r="A675" s="18" t="s">
        <v>259</v>
      </c>
      <c r="B675" s="18" t="s">
        <v>1582</v>
      </c>
      <c r="C675" s="18" t="s">
        <v>829</v>
      </c>
      <c r="D675" s="18" t="s">
        <v>49</v>
      </c>
      <c r="E675" s="18" t="s">
        <v>1584</v>
      </c>
      <c r="F675" s="18" t="s">
        <v>440</v>
      </c>
      <c r="G675" s="18">
        <v>55</v>
      </c>
      <c r="H675" s="18">
        <v>55</v>
      </c>
      <c r="I675" s="75">
        <f t="shared" si="13"/>
        <v>9.1666666666666661</v>
      </c>
    </row>
    <row r="676" spans="1:11" s="18" customFormat="1" x14ac:dyDescent="0.35">
      <c r="A676" s="18" t="s">
        <v>259</v>
      </c>
      <c r="B676" s="18" t="s">
        <v>1582</v>
      </c>
      <c r="C676" s="18" t="s">
        <v>124</v>
      </c>
      <c r="D676" s="18" t="s">
        <v>10</v>
      </c>
      <c r="E676" s="18" t="s">
        <v>1585</v>
      </c>
      <c r="F676" s="18" t="s">
        <v>1586</v>
      </c>
      <c r="G676" s="18">
        <v>24.9</v>
      </c>
      <c r="H676" s="18">
        <v>24.9</v>
      </c>
      <c r="I676" s="75">
        <f t="shared" si="13"/>
        <v>4.1499999999999995</v>
      </c>
    </row>
    <row r="677" spans="1:11" s="18" customFormat="1" x14ac:dyDescent="0.35">
      <c r="A677" s="18" t="s">
        <v>259</v>
      </c>
      <c r="B677" s="18" t="s">
        <v>1582</v>
      </c>
      <c r="C677" s="18" t="s">
        <v>124</v>
      </c>
      <c r="D677" s="18" t="s">
        <v>19</v>
      </c>
      <c r="E677" s="18" t="s">
        <v>1587</v>
      </c>
      <c r="F677" s="18" t="s">
        <v>1588</v>
      </c>
      <c r="G677" s="18">
        <v>19.8</v>
      </c>
      <c r="H677" s="18">
        <v>19.8</v>
      </c>
      <c r="I677" s="75">
        <f t="shared" si="13"/>
        <v>3.3000000000000003</v>
      </c>
    </row>
    <row r="678" spans="1:11" s="18" customFormat="1" x14ac:dyDescent="0.35">
      <c r="A678" s="18" t="s">
        <v>259</v>
      </c>
      <c r="B678" s="18" t="s">
        <v>1582</v>
      </c>
      <c r="C678" s="18" t="s">
        <v>124</v>
      </c>
      <c r="D678" s="18" t="s">
        <v>19</v>
      </c>
      <c r="E678" s="18" t="s">
        <v>1589</v>
      </c>
      <c r="F678" s="18" t="s">
        <v>1590</v>
      </c>
      <c r="G678" s="18">
        <v>8</v>
      </c>
      <c r="H678" s="18">
        <v>8</v>
      </c>
      <c r="I678" s="75">
        <f t="shared" si="13"/>
        <v>1.3333333333333333</v>
      </c>
    </row>
    <row r="679" spans="1:11" s="18" customFormat="1" x14ac:dyDescent="0.35">
      <c r="A679" s="18" t="s">
        <v>259</v>
      </c>
      <c r="B679" s="18" t="s">
        <v>1582</v>
      </c>
      <c r="C679" s="18" t="s">
        <v>124</v>
      </c>
      <c r="D679" s="18" t="s">
        <v>19</v>
      </c>
      <c r="E679" s="18" t="s">
        <v>1591</v>
      </c>
      <c r="F679" s="18" t="s">
        <v>1592</v>
      </c>
      <c r="G679" s="18">
        <v>7</v>
      </c>
      <c r="H679" s="18">
        <v>7</v>
      </c>
      <c r="I679" s="75">
        <f t="shared" si="13"/>
        <v>1.1666666666666667</v>
      </c>
    </row>
    <row r="680" spans="1:11" s="18" customFormat="1" x14ac:dyDescent="0.35">
      <c r="A680" s="18" t="s">
        <v>259</v>
      </c>
      <c r="B680" s="18" t="s">
        <v>1582</v>
      </c>
      <c r="C680" s="18" t="s">
        <v>1583</v>
      </c>
      <c r="D680" s="18" t="s">
        <v>49</v>
      </c>
      <c r="E680" s="18" t="s">
        <v>1593</v>
      </c>
      <c r="F680" s="18" t="s">
        <v>704</v>
      </c>
      <c r="G680" s="18">
        <v>10.5</v>
      </c>
      <c r="H680" s="18">
        <v>10.5</v>
      </c>
      <c r="I680" s="75">
        <f t="shared" si="13"/>
        <v>1.75</v>
      </c>
    </row>
    <row r="681" spans="1:11" s="18" customFormat="1" x14ac:dyDescent="0.35">
      <c r="A681" s="18" t="s">
        <v>259</v>
      </c>
      <c r="B681" s="18" t="s">
        <v>1582</v>
      </c>
      <c r="C681" s="18" t="s">
        <v>1583</v>
      </c>
      <c r="D681" s="18" t="s">
        <v>4</v>
      </c>
      <c r="E681" s="18" t="s">
        <v>1594</v>
      </c>
      <c r="F681" s="18" t="s">
        <v>177</v>
      </c>
      <c r="G681" s="18">
        <v>11</v>
      </c>
      <c r="H681" s="18">
        <v>11</v>
      </c>
      <c r="I681" s="75">
        <f t="shared" si="13"/>
        <v>1.8333333333333333</v>
      </c>
    </row>
    <row r="682" spans="1:11" s="18" customFormat="1" x14ac:dyDescent="0.35">
      <c r="A682" s="18" t="s">
        <v>259</v>
      </c>
      <c r="B682" s="18" t="s">
        <v>1858</v>
      </c>
      <c r="C682" s="18" t="s">
        <v>124</v>
      </c>
      <c r="D682" s="18" t="s">
        <v>10</v>
      </c>
      <c r="G682" s="18">
        <v>39</v>
      </c>
      <c r="H682" s="18">
        <v>42</v>
      </c>
      <c r="I682" s="75">
        <f t="shared" si="13"/>
        <v>7</v>
      </c>
    </row>
    <row r="683" spans="1:11" s="18" customFormat="1" x14ac:dyDescent="0.35">
      <c r="A683" s="18" t="s">
        <v>259</v>
      </c>
      <c r="B683" s="18" t="s">
        <v>2015</v>
      </c>
      <c r="C683" s="18" t="s">
        <v>2016</v>
      </c>
      <c r="E683" s="18" t="s">
        <v>2017</v>
      </c>
      <c r="G683" s="18">
        <v>108</v>
      </c>
      <c r="H683" s="18">
        <v>108</v>
      </c>
      <c r="I683" s="243">
        <f>H683/6</f>
        <v>18</v>
      </c>
    </row>
    <row r="684" spans="1:11" s="18" customFormat="1" x14ac:dyDescent="0.35">
      <c r="A684" s="18" t="s">
        <v>259</v>
      </c>
      <c r="B684" s="18" t="s">
        <v>2015</v>
      </c>
      <c r="C684" s="18" t="s">
        <v>2016</v>
      </c>
      <c r="E684" s="18" t="s">
        <v>2018</v>
      </c>
      <c r="G684" s="18">
        <v>18</v>
      </c>
      <c r="H684" s="18">
        <v>18</v>
      </c>
      <c r="I684" s="243">
        <f>H684/6</f>
        <v>3</v>
      </c>
    </row>
    <row r="685" spans="1:11" s="18" customFormat="1" ht="15" thickBot="1" x14ac:dyDescent="0.4">
      <c r="I685" s="243"/>
    </row>
    <row r="686" spans="1:11" s="189" customFormat="1" x14ac:dyDescent="0.35">
      <c r="A686" s="189" t="s">
        <v>260</v>
      </c>
      <c r="B686" s="189" t="s">
        <v>1717</v>
      </c>
      <c r="C686" s="189" t="s">
        <v>217</v>
      </c>
      <c r="D686" s="189" t="s">
        <v>19</v>
      </c>
      <c r="E686" s="189" t="s">
        <v>1486</v>
      </c>
      <c r="F686" s="189" t="s">
        <v>1487</v>
      </c>
      <c r="G686" s="189">
        <v>36.4</v>
      </c>
      <c r="H686" s="189">
        <v>37.5</v>
      </c>
      <c r="I686" s="180">
        <f t="shared" si="13"/>
        <v>6.25</v>
      </c>
    </row>
    <row r="687" spans="1:11" s="28" customFormat="1" x14ac:dyDescent="0.35">
      <c r="A687" s="28" t="s">
        <v>260</v>
      </c>
      <c r="B687" s="28" t="s">
        <v>1717</v>
      </c>
      <c r="C687" s="28" t="s">
        <v>646</v>
      </c>
      <c r="D687" s="28" t="s">
        <v>4</v>
      </c>
      <c r="E687" s="28" t="s">
        <v>1488</v>
      </c>
      <c r="F687" s="28" t="s">
        <v>357</v>
      </c>
      <c r="G687" s="28">
        <v>37.200000000000003</v>
      </c>
      <c r="H687" s="28">
        <v>37</v>
      </c>
      <c r="I687" s="75">
        <f t="shared" si="13"/>
        <v>6.166666666666667</v>
      </c>
    </row>
    <row r="688" spans="1:11" s="28" customFormat="1" x14ac:dyDescent="0.35">
      <c r="A688" s="28" t="s">
        <v>260</v>
      </c>
      <c r="B688" s="28" t="s">
        <v>216</v>
      </c>
      <c r="C688" s="28" t="s">
        <v>1491</v>
      </c>
      <c r="D688" s="28" t="s">
        <v>140</v>
      </c>
      <c r="E688" s="28" t="s">
        <v>1492</v>
      </c>
      <c r="F688" s="28" t="s">
        <v>711</v>
      </c>
      <c r="G688" s="28">
        <v>25.2</v>
      </c>
      <c r="H688" s="28">
        <v>25</v>
      </c>
      <c r="I688" s="75">
        <f t="shared" si="13"/>
        <v>4.166666666666667</v>
      </c>
    </row>
    <row r="689" spans="1:9" s="28" customFormat="1" x14ac:dyDescent="0.35">
      <c r="A689" s="28" t="s">
        <v>260</v>
      </c>
      <c r="B689" s="28" t="s">
        <v>1717</v>
      </c>
      <c r="C689" s="28" t="s">
        <v>220</v>
      </c>
      <c r="D689" s="28" t="s">
        <v>140</v>
      </c>
      <c r="E689" s="28" t="s">
        <v>1494</v>
      </c>
      <c r="F689" s="28" t="s">
        <v>287</v>
      </c>
      <c r="G689" s="28">
        <v>23</v>
      </c>
      <c r="H689" s="28">
        <v>23</v>
      </c>
      <c r="I689" s="75">
        <f t="shared" si="13"/>
        <v>3.8333333333333335</v>
      </c>
    </row>
    <row r="690" spans="1:9" s="28" customFormat="1" x14ac:dyDescent="0.35">
      <c r="A690" s="28" t="s">
        <v>260</v>
      </c>
      <c r="B690" s="28" t="s">
        <v>1717</v>
      </c>
      <c r="C690" s="28" t="s">
        <v>220</v>
      </c>
      <c r="D690" s="28" t="s">
        <v>49</v>
      </c>
      <c r="E690" s="28" t="s">
        <v>1495</v>
      </c>
      <c r="F690" s="28" t="s">
        <v>1496</v>
      </c>
      <c r="G690" s="28">
        <v>25.3</v>
      </c>
      <c r="H690" s="28">
        <v>22.5</v>
      </c>
      <c r="I690" s="75">
        <f t="shared" si="13"/>
        <v>3.75</v>
      </c>
    </row>
    <row r="691" spans="1:9" s="28" customFormat="1" x14ac:dyDescent="0.35">
      <c r="A691" s="28" t="s">
        <v>260</v>
      </c>
      <c r="B691" s="28" t="s">
        <v>1717</v>
      </c>
      <c r="C691" s="28" t="s">
        <v>220</v>
      </c>
      <c r="D691" s="28" t="s">
        <v>4</v>
      </c>
      <c r="E691" s="28" t="s">
        <v>1497</v>
      </c>
      <c r="F691" s="28" t="s">
        <v>375</v>
      </c>
      <c r="G691" s="28">
        <v>20.8</v>
      </c>
      <c r="H691" s="28">
        <v>21</v>
      </c>
      <c r="I691" s="75">
        <f t="shared" si="13"/>
        <v>3.5</v>
      </c>
    </row>
    <row r="692" spans="1:9" s="28" customFormat="1" x14ac:dyDescent="0.35">
      <c r="A692" s="28" t="s">
        <v>260</v>
      </c>
      <c r="B692" s="28" t="s">
        <v>1717</v>
      </c>
      <c r="C692" s="28" t="s">
        <v>220</v>
      </c>
      <c r="D692" s="28" t="s">
        <v>140</v>
      </c>
      <c r="E692" s="28" t="s">
        <v>1498</v>
      </c>
      <c r="F692" s="28" t="s">
        <v>860</v>
      </c>
      <c r="G692" s="28">
        <v>61.4</v>
      </c>
      <c r="H692" s="28">
        <v>62</v>
      </c>
      <c r="I692" s="75">
        <f t="shared" si="13"/>
        <v>10.333333333333334</v>
      </c>
    </row>
    <row r="693" spans="1:9" s="28" customFormat="1" x14ac:dyDescent="0.35">
      <c r="A693" s="28" t="s">
        <v>260</v>
      </c>
      <c r="B693" s="28" t="s">
        <v>1717</v>
      </c>
      <c r="C693" s="28" t="s">
        <v>1499</v>
      </c>
      <c r="D693" s="28" t="s">
        <v>140</v>
      </c>
      <c r="E693" s="28" t="s">
        <v>1500</v>
      </c>
      <c r="F693" s="28" t="s">
        <v>149</v>
      </c>
      <c r="G693" s="28">
        <v>20</v>
      </c>
      <c r="H693" s="28">
        <v>20</v>
      </c>
      <c r="I693" s="75">
        <f t="shared" si="13"/>
        <v>3.3333333333333335</v>
      </c>
    </row>
    <row r="694" spans="1:9" s="28" customFormat="1" x14ac:dyDescent="0.35">
      <c r="A694" s="28" t="s">
        <v>260</v>
      </c>
      <c r="B694" s="28" t="s">
        <v>1717</v>
      </c>
      <c r="C694" s="28" t="s">
        <v>1501</v>
      </c>
      <c r="D694" s="28" t="s">
        <v>19</v>
      </c>
      <c r="E694" s="28" t="s">
        <v>1502</v>
      </c>
      <c r="F694" s="28" t="s">
        <v>711</v>
      </c>
      <c r="G694" s="28">
        <v>25.7</v>
      </c>
      <c r="H694" s="28">
        <v>25</v>
      </c>
      <c r="I694" s="75">
        <f t="shared" si="13"/>
        <v>4.166666666666667</v>
      </c>
    </row>
    <row r="695" spans="1:9" s="28" customFormat="1" x14ac:dyDescent="0.35">
      <c r="A695" s="28" t="s">
        <v>260</v>
      </c>
      <c r="B695" s="28" t="s">
        <v>1717</v>
      </c>
      <c r="C695" s="28" t="s">
        <v>1501</v>
      </c>
      <c r="D695" s="28" t="s">
        <v>19</v>
      </c>
      <c r="E695" s="28" t="s">
        <v>1503</v>
      </c>
      <c r="F695" s="28" t="s">
        <v>22</v>
      </c>
      <c r="G695" s="28">
        <v>14.9</v>
      </c>
      <c r="H695" s="28">
        <v>12</v>
      </c>
      <c r="I695" s="75">
        <f t="shared" si="13"/>
        <v>2</v>
      </c>
    </row>
    <row r="696" spans="1:9" s="28" customFormat="1" x14ac:dyDescent="0.35">
      <c r="A696" s="28" t="s">
        <v>260</v>
      </c>
      <c r="B696" s="28" t="s">
        <v>1717</v>
      </c>
      <c r="C696" s="28" t="s">
        <v>1501</v>
      </c>
      <c r="D696" s="28" t="s">
        <v>19</v>
      </c>
      <c r="E696" s="28" t="s">
        <v>1504</v>
      </c>
      <c r="F696" s="28" t="s">
        <v>149</v>
      </c>
      <c r="G696" s="28">
        <v>23.2</v>
      </c>
      <c r="H696" s="28">
        <v>20</v>
      </c>
      <c r="I696" s="75">
        <f t="shared" si="13"/>
        <v>3.3333333333333335</v>
      </c>
    </row>
    <row r="697" spans="1:9" s="28" customFormat="1" x14ac:dyDescent="0.35">
      <c r="A697" s="28" t="s">
        <v>260</v>
      </c>
      <c r="B697" s="28" t="s">
        <v>1717</v>
      </c>
      <c r="C697" s="28" t="s">
        <v>337</v>
      </c>
      <c r="D697" s="28" t="s">
        <v>32</v>
      </c>
      <c r="E697" s="28" t="s">
        <v>1505</v>
      </c>
      <c r="F697" s="28" t="s">
        <v>173</v>
      </c>
      <c r="G697" s="28">
        <v>14</v>
      </c>
      <c r="H697" s="28">
        <v>14</v>
      </c>
      <c r="I697" s="75">
        <f t="shared" si="13"/>
        <v>2.3333333333333335</v>
      </c>
    </row>
    <row r="698" spans="1:9" s="28" customFormat="1" x14ac:dyDescent="0.35">
      <c r="A698" s="28" t="s">
        <v>260</v>
      </c>
      <c r="B698" s="28" t="s">
        <v>1717</v>
      </c>
      <c r="C698" s="28" t="s">
        <v>337</v>
      </c>
      <c r="D698" s="28" t="s">
        <v>32</v>
      </c>
      <c r="E698" s="28" t="s">
        <v>1506</v>
      </c>
      <c r="F698" s="28" t="s">
        <v>828</v>
      </c>
      <c r="G698" s="28">
        <v>35.299999999999997</v>
      </c>
      <c r="H698" s="28">
        <v>35</v>
      </c>
      <c r="I698" s="75">
        <f t="shared" si="13"/>
        <v>5.833333333333333</v>
      </c>
    </row>
    <row r="699" spans="1:9" s="28" customFormat="1" x14ac:dyDescent="0.35">
      <c r="A699" s="28" t="s">
        <v>260</v>
      </c>
      <c r="B699" s="28" t="s">
        <v>1717</v>
      </c>
      <c r="C699" s="28" t="s">
        <v>231</v>
      </c>
      <c r="D699" s="28" t="s">
        <v>140</v>
      </c>
      <c r="E699" s="28" t="s">
        <v>1507</v>
      </c>
      <c r="F699" s="28" t="s">
        <v>64</v>
      </c>
      <c r="G699" s="28">
        <v>7.7</v>
      </c>
      <c r="H699" s="28">
        <v>7</v>
      </c>
      <c r="I699" s="75">
        <f t="shared" si="13"/>
        <v>1.1666666666666667</v>
      </c>
    </row>
    <row r="700" spans="1:9" s="28" customFormat="1" x14ac:dyDescent="0.35">
      <c r="A700" s="28" t="s">
        <v>260</v>
      </c>
      <c r="B700" s="28" t="s">
        <v>1717</v>
      </c>
      <c r="C700" s="28" t="s">
        <v>231</v>
      </c>
      <c r="D700" s="28" t="s">
        <v>52</v>
      </c>
      <c r="E700" s="28" t="s">
        <v>1508</v>
      </c>
      <c r="F700" s="28" t="s">
        <v>1509</v>
      </c>
      <c r="G700" s="28">
        <v>23.6</v>
      </c>
      <c r="H700" s="28">
        <v>23.6</v>
      </c>
      <c r="I700" s="75">
        <f t="shared" si="13"/>
        <v>3.9333333333333336</v>
      </c>
    </row>
    <row r="701" spans="1:9" s="28" customFormat="1" x14ac:dyDescent="0.35">
      <c r="A701" s="28" t="s">
        <v>260</v>
      </c>
      <c r="B701" s="28" t="s">
        <v>1717</v>
      </c>
      <c r="C701" s="28" t="s">
        <v>1510</v>
      </c>
      <c r="D701" s="28" t="s">
        <v>52</v>
      </c>
      <c r="E701" s="28" t="s">
        <v>1511</v>
      </c>
      <c r="F701" s="28" t="s">
        <v>139</v>
      </c>
      <c r="G701" s="28">
        <v>19</v>
      </c>
      <c r="H701" s="28">
        <v>19</v>
      </c>
      <c r="I701" s="75">
        <f t="shared" si="13"/>
        <v>3.1666666666666665</v>
      </c>
    </row>
    <row r="702" spans="1:9" s="28" customFormat="1" x14ac:dyDescent="0.35">
      <c r="A702" s="28" t="s">
        <v>260</v>
      </c>
      <c r="B702" s="28" t="s">
        <v>227</v>
      </c>
      <c r="C702" s="28" t="s">
        <v>1512</v>
      </c>
      <c r="D702" s="28" t="s">
        <v>10</v>
      </c>
      <c r="E702" s="28" t="s">
        <v>1513</v>
      </c>
      <c r="F702" s="28" t="s">
        <v>1514</v>
      </c>
      <c r="G702" s="28">
        <v>8.3000000000000007</v>
      </c>
      <c r="H702" s="28">
        <v>8.3000000000000007</v>
      </c>
      <c r="I702" s="75">
        <f t="shared" si="13"/>
        <v>1.3833333333333335</v>
      </c>
    </row>
    <row r="703" spans="1:9" s="28" customFormat="1" x14ac:dyDescent="0.35">
      <c r="A703" s="28" t="s">
        <v>260</v>
      </c>
      <c r="B703" s="28" t="s">
        <v>227</v>
      </c>
      <c r="C703" s="28" t="s">
        <v>1512</v>
      </c>
      <c r="D703" s="28" t="s">
        <v>10</v>
      </c>
      <c r="E703" s="28" t="s">
        <v>1515</v>
      </c>
      <c r="F703" s="28" t="s">
        <v>1516</v>
      </c>
      <c r="G703" s="28">
        <v>89.8</v>
      </c>
      <c r="H703" s="28">
        <v>89.8</v>
      </c>
      <c r="I703" s="75">
        <f t="shared" si="13"/>
        <v>14.966666666666667</v>
      </c>
    </row>
    <row r="704" spans="1:9" s="28" customFormat="1" x14ac:dyDescent="0.35">
      <c r="A704" s="28" t="s">
        <v>260</v>
      </c>
      <c r="B704" s="28" t="s">
        <v>227</v>
      </c>
      <c r="C704" s="28" t="s">
        <v>1512</v>
      </c>
      <c r="D704" s="28" t="s">
        <v>19</v>
      </c>
      <c r="E704" s="28" t="s">
        <v>1517</v>
      </c>
      <c r="F704" s="28" t="s">
        <v>1518</v>
      </c>
      <c r="G704" s="28">
        <v>205.8</v>
      </c>
      <c r="H704" s="28">
        <v>205.8</v>
      </c>
      <c r="I704" s="75">
        <f t="shared" si="13"/>
        <v>34.300000000000004</v>
      </c>
    </row>
    <row r="705" spans="1:9" s="28" customFormat="1" x14ac:dyDescent="0.35">
      <c r="A705" s="28" t="s">
        <v>260</v>
      </c>
      <c r="B705" s="28" t="s">
        <v>227</v>
      </c>
      <c r="C705" s="28" t="s">
        <v>1512</v>
      </c>
      <c r="D705" s="28" t="s">
        <v>10</v>
      </c>
      <c r="E705" s="28" t="s">
        <v>1519</v>
      </c>
      <c r="F705" s="28" t="s">
        <v>1520</v>
      </c>
      <c r="G705" s="28">
        <v>46.9</v>
      </c>
      <c r="H705" s="28">
        <v>46.9</v>
      </c>
      <c r="I705" s="75">
        <f t="shared" si="13"/>
        <v>7.8166666666666664</v>
      </c>
    </row>
    <row r="706" spans="1:9" s="28" customFormat="1" x14ac:dyDescent="0.35">
      <c r="A706" s="28" t="s">
        <v>260</v>
      </c>
      <c r="B706" s="28" t="s">
        <v>227</v>
      </c>
      <c r="C706" s="28" t="s">
        <v>1521</v>
      </c>
      <c r="D706" s="28" t="s">
        <v>52</v>
      </c>
      <c r="E706" s="28" t="s">
        <v>1522</v>
      </c>
      <c r="F706" s="28" t="s">
        <v>1523</v>
      </c>
      <c r="G706" s="28">
        <v>27.9</v>
      </c>
      <c r="H706" s="28">
        <v>27.9</v>
      </c>
      <c r="I706" s="75">
        <f t="shared" si="13"/>
        <v>4.6499999999999995</v>
      </c>
    </row>
    <row r="707" spans="1:9" s="28" customFormat="1" x14ac:dyDescent="0.35">
      <c r="A707" s="28" t="s">
        <v>260</v>
      </c>
      <c r="B707" s="28" t="s">
        <v>227</v>
      </c>
      <c r="C707" s="28" t="s">
        <v>1521</v>
      </c>
      <c r="D707" s="28" t="s">
        <v>52</v>
      </c>
      <c r="E707" s="28" t="s">
        <v>1524</v>
      </c>
      <c r="F707" s="28" t="s">
        <v>1525</v>
      </c>
      <c r="G707" s="28">
        <v>25.5</v>
      </c>
      <c r="H707" s="28">
        <v>25.5</v>
      </c>
      <c r="I707" s="75">
        <f t="shared" si="13"/>
        <v>4.25</v>
      </c>
    </row>
    <row r="708" spans="1:9" s="28" customFormat="1" x14ac:dyDescent="0.35">
      <c r="A708" s="28" t="s">
        <v>260</v>
      </c>
      <c r="B708" s="28" t="s">
        <v>1717</v>
      </c>
      <c r="C708" s="28" t="s">
        <v>646</v>
      </c>
      <c r="D708" s="28" t="s">
        <v>140</v>
      </c>
      <c r="E708" s="28" t="s">
        <v>1716</v>
      </c>
      <c r="F708" s="28" t="s">
        <v>1526</v>
      </c>
      <c r="G708" s="28">
        <v>15.6</v>
      </c>
      <c r="H708" s="28">
        <v>10</v>
      </c>
      <c r="I708" s="75">
        <f t="shared" si="13"/>
        <v>1.6666666666666667</v>
      </c>
    </row>
    <row r="709" spans="1:9" s="28" customFormat="1" x14ac:dyDescent="0.35">
      <c r="A709" s="28" t="s">
        <v>260</v>
      </c>
      <c r="B709" s="28" t="s">
        <v>1717</v>
      </c>
      <c r="C709" s="28" t="s">
        <v>646</v>
      </c>
      <c r="D709" s="28" t="s">
        <v>140</v>
      </c>
      <c r="E709" s="28" t="s">
        <v>1527</v>
      </c>
      <c r="G709" s="28">
        <v>5.9</v>
      </c>
      <c r="H709" s="28">
        <v>5.9</v>
      </c>
      <c r="I709" s="75">
        <f t="shared" si="13"/>
        <v>0.98333333333333339</v>
      </c>
    </row>
    <row r="710" spans="1:9" s="28" customFormat="1" x14ac:dyDescent="0.35">
      <c r="A710" s="28" t="s">
        <v>260</v>
      </c>
      <c r="B710" s="28" t="s">
        <v>242</v>
      </c>
      <c r="C710" s="28" t="s">
        <v>1528</v>
      </c>
      <c r="D710" s="28" t="s">
        <v>19</v>
      </c>
      <c r="E710" s="28" t="s">
        <v>1529</v>
      </c>
      <c r="F710" s="28" t="s">
        <v>241</v>
      </c>
      <c r="G710" s="28">
        <v>25.3</v>
      </c>
      <c r="H710" s="28">
        <v>28</v>
      </c>
      <c r="I710" s="75">
        <f t="shared" si="13"/>
        <v>4.666666666666667</v>
      </c>
    </row>
    <row r="711" spans="1:9" s="28" customFormat="1" x14ac:dyDescent="0.35">
      <c r="A711" s="28" t="s">
        <v>260</v>
      </c>
      <c r="B711" s="28" t="s">
        <v>242</v>
      </c>
      <c r="C711" s="28" t="s">
        <v>1528</v>
      </c>
      <c r="D711" s="28" t="s">
        <v>19</v>
      </c>
      <c r="E711" s="28" t="s">
        <v>1530</v>
      </c>
      <c r="F711" s="28" t="s">
        <v>711</v>
      </c>
      <c r="G711" s="28">
        <v>25.3</v>
      </c>
      <c r="H711" s="28">
        <v>25</v>
      </c>
      <c r="I711" s="75">
        <f t="shared" si="13"/>
        <v>4.166666666666667</v>
      </c>
    </row>
    <row r="712" spans="1:9" s="28" customFormat="1" x14ac:dyDescent="0.35">
      <c r="A712" s="28" t="s">
        <v>260</v>
      </c>
      <c r="B712" s="28" t="s">
        <v>242</v>
      </c>
      <c r="C712" s="28" t="s">
        <v>1528</v>
      </c>
      <c r="D712" s="28" t="s">
        <v>10</v>
      </c>
      <c r="E712" s="28" t="s">
        <v>1531</v>
      </c>
      <c r="F712" s="28" t="s">
        <v>16</v>
      </c>
      <c r="G712" s="28">
        <v>38.1</v>
      </c>
      <c r="H712" s="28">
        <v>34</v>
      </c>
      <c r="I712" s="75">
        <f t="shared" si="13"/>
        <v>5.666666666666667</v>
      </c>
    </row>
    <row r="713" spans="1:9" s="28" customFormat="1" x14ac:dyDescent="0.35">
      <c r="A713" s="28" t="s">
        <v>260</v>
      </c>
      <c r="B713" s="28" t="s">
        <v>1717</v>
      </c>
      <c r="C713" s="28" t="s">
        <v>1489</v>
      </c>
      <c r="D713" s="28" t="s">
        <v>4</v>
      </c>
      <c r="E713" s="28" t="s">
        <v>1532</v>
      </c>
      <c r="F713" s="28" t="s">
        <v>64</v>
      </c>
      <c r="G713" s="28">
        <v>7</v>
      </c>
      <c r="H713" s="28">
        <v>7</v>
      </c>
      <c r="I713" s="75">
        <f t="shared" si="13"/>
        <v>1.1666666666666667</v>
      </c>
    </row>
    <row r="714" spans="1:9" s="28" customFormat="1" x14ac:dyDescent="0.35">
      <c r="A714" s="28" t="s">
        <v>260</v>
      </c>
      <c r="B714" s="28" t="s">
        <v>1717</v>
      </c>
      <c r="C714" s="28" t="s">
        <v>1489</v>
      </c>
      <c r="D714" s="28" t="s">
        <v>4</v>
      </c>
      <c r="E714" s="28" t="s">
        <v>1533</v>
      </c>
      <c r="F714" s="28" t="s">
        <v>22</v>
      </c>
      <c r="G714" s="28">
        <v>12</v>
      </c>
      <c r="H714" s="28">
        <v>12</v>
      </c>
      <c r="I714" s="75">
        <f t="shared" si="13"/>
        <v>2</v>
      </c>
    </row>
    <row r="715" spans="1:9" s="28" customFormat="1" x14ac:dyDescent="0.35">
      <c r="A715" s="28" t="s">
        <v>260</v>
      </c>
      <c r="B715" s="28" t="s">
        <v>1717</v>
      </c>
      <c r="C715" s="28" t="s">
        <v>1489</v>
      </c>
      <c r="D715" s="28" t="s">
        <v>4</v>
      </c>
      <c r="E715" s="28" t="s">
        <v>1534</v>
      </c>
      <c r="F715" s="28" t="s">
        <v>318</v>
      </c>
      <c r="G715" s="28">
        <v>11.6</v>
      </c>
      <c r="H715" s="28">
        <v>10</v>
      </c>
      <c r="I715" s="75">
        <f t="shared" si="13"/>
        <v>1.6666666666666667</v>
      </c>
    </row>
    <row r="716" spans="1:9" s="28" customFormat="1" x14ac:dyDescent="0.35">
      <c r="A716" s="28" t="s">
        <v>260</v>
      </c>
      <c r="B716" s="28" t="s">
        <v>1717</v>
      </c>
      <c r="C716" s="28" t="s">
        <v>1489</v>
      </c>
      <c r="D716" s="28" t="s">
        <v>4</v>
      </c>
      <c r="E716" s="28" t="s">
        <v>1535</v>
      </c>
      <c r="F716" s="28" t="s">
        <v>723</v>
      </c>
      <c r="G716" s="28">
        <v>32.1</v>
      </c>
      <c r="H716" s="28">
        <v>32</v>
      </c>
      <c r="I716" s="75">
        <f t="shared" si="13"/>
        <v>5.333333333333333</v>
      </c>
    </row>
    <row r="717" spans="1:9" s="28" customFormat="1" x14ac:dyDescent="0.35">
      <c r="A717" s="28" t="s">
        <v>260</v>
      </c>
      <c r="B717" s="28" t="s">
        <v>1717</v>
      </c>
      <c r="C717" s="28" t="s">
        <v>1489</v>
      </c>
      <c r="D717" s="28" t="s">
        <v>4</v>
      </c>
      <c r="E717" s="28" t="s">
        <v>1536</v>
      </c>
      <c r="F717" s="28" t="s">
        <v>309</v>
      </c>
      <c r="G717" s="28">
        <v>18.5</v>
      </c>
      <c r="H717" s="28">
        <v>15</v>
      </c>
      <c r="I717" s="75">
        <f t="shared" si="13"/>
        <v>2.5</v>
      </c>
    </row>
    <row r="718" spans="1:9" s="28" customFormat="1" x14ac:dyDescent="0.35">
      <c r="A718" s="28" t="s">
        <v>260</v>
      </c>
      <c r="B718" s="28" t="s">
        <v>1717</v>
      </c>
      <c r="C718" s="28" t="s">
        <v>1489</v>
      </c>
      <c r="D718" s="28" t="s">
        <v>1718</v>
      </c>
      <c r="E718" s="28" t="s">
        <v>1490</v>
      </c>
      <c r="F718" s="28" t="s">
        <v>241</v>
      </c>
      <c r="G718" s="28">
        <v>28</v>
      </c>
      <c r="H718" s="28">
        <v>28</v>
      </c>
      <c r="I718" s="75">
        <f t="shared" si="13"/>
        <v>4.666666666666667</v>
      </c>
    </row>
    <row r="719" spans="1:9" s="28" customFormat="1" x14ac:dyDescent="0.35">
      <c r="A719" s="28" t="s">
        <v>260</v>
      </c>
      <c r="B719" s="28" t="s">
        <v>1717</v>
      </c>
      <c r="C719" s="28" t="s">
        <v>646</v>
      </c>
      <c r="D719" s="28" t="s">
        <v>49</v>
      </c>
      <c r="E719" s="28" t="s">
        <v>1719</v>
      </c>
      <c r="F719" s="28" t="s">
        <v>771</v>
      </c>
      <c r="G719" s="28">
        <v>40</v>
      </c>
      <c r="H719" s="28">
        <v>40</v>
      </c>
      <c r="I719" s="75">
        <f t="shared" si="13"/>
        <v>6.666666666666667</v>
      </c>
    </row>
    <row r="720" spans="1:9" s="28" customFormat="1" x14ac:dyDescent="0.35">
      <c r="A720" s="28" t="s">
        <v>260</v>
      </c>
      <c r="B720" s="28" t="s">
        <v>1717</v>
      </c>
      <c r="C720" s="28" t="s">
        <v>1491</v>
      </c>
      <c r="D720" s="28" t="s">
        <v>52</v>
      </c>
      <c r="E720" s="28" t="s">
        <v>1493</v>
      </c>
      <c r="F720" s="28" t="s">
        <v>115</v>
      </c>
      <c r="G720" s="28">
        <v>20</v>
      </c>
      <c r="H720" s="28">
        <v>20</v>
      </c>
      <c r="I720" s="75">
        <f t="shared" si="13"/>
        <v>3.3333333333333335</v>
      </c>
    </row>
    <row r="721" spans="1:9" s="28" customFormat="1" x14ac:dyDescent="0.35">
      <c r="A721" s="28" t="s">
        <v>260</v>
      </c>
      <c r="B721" s="28" t="s">
        <v>1537</v>
      </c>
      <c r="C721" s="28" t="s">
        <v>1491</v>
      </c>
      <c r="D721" s="28" t="s">
        <v>140</v>
      </c>
      <c r="E721" s="28" t="s">
        <v>1538</v>
      </c>
      <c r="F721" s="28" t="s">
        <v>1539</v>
      </c>
      <c r="G721" s="28">
        <v>108</v>
      </c>
      <c r="H721" s="28">
        <v>108</v>
      </c>
      <c r="I721" s="75">
        <f t="shared" si="13"/>
        <v>18</v>
      </c>
    </row>
    <row r="722" spans="1:9" s="37" customFormat="1" x14ac:dyDescent="0.35">
      <c r="A722" s="28" t="s">
        <v>260</v>
      </c>
      <c r="B722" s="175" t="s">
        <v>555</v>
      </c>
      <c r="C722" s="175" t="s">
        <v>556</v>
      </c>
      <c r="D722" s="176" t="s">
        <v>19</v>
      </c>
      <c r="E722" s="175" t="s">
        <v>558</v>
      </c>
      <c r="F722" s="175" t="s">
        <v>559</v>
      </c>
      <c r="G722" s="177" t="s">
        <v>557</v>
      </c>
      <c r="H722" s="178">
        <v>23.5</v>
      </c>
      <c r="I722" s="75">
        <f>H722/6</f>
        <v>3.9166666666666665</v>
      </c>
    </row>
    <row r="723" spans="1:9" s="37" customFormat="1" x14ac:dyDescent="0.35">
      <c r="A723" s="28" t="s">
        <v>260</v>
      </c>
      <c r="B723" s="175" t="s">
        <v>555</v>
      </c>
      <c r="C723" s="175" t="s">
        <v>560</v>
      </c>
      <c r="D723" s="176" t="s">
        <v>10</v>
      </c>
      <c r="E723" s="175" t="s">
        <v>562</v>
      </c>
      <c r="F723" s="175" t="s">
        <v>563</v>
      </c>
      <c r="G723" s="177" t="s">
        <v>561</v>
      </c>
      <c r="H723" s="178">
        <v>66</v>
      </c>
      <c r="I723" s="75">
        <f>H723/6</f>
        <v>11</v>
      </c>
    </row>
    <row r="724" spans="1:9" x14ac:dyDescent="0.35">
      <c r="G724">
        <f>SUM(G2:G723)</f>
        <v>29977.529999999966</v>
      </c>
      <c r="H724">
        <f>SUM(H505:H723)</f>
        <v>6392</v>
      </c>
      <c r="I724" s="75">
        <f>SUM(I505:I723)</f>
        <v>1077</v>
      </c>
    </row>
    <row r="725" spans="1:9" x14ac:dyDescent="0.35">
      <c r="C725" s="172"/>
      <c r="D725" t="s">
        <v>1899</v>
      </c>
    </row>
    <row r="726" spans="1:9" x14ac:dyDescent="0.35">
      <c r="C726" s="172"/>
      <c r="D726" s="114" t="s">
        <v>1921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04"/>
  <sheetViews>
    <sheetView topLeftCell="B26" workbookViewId="0">
      <selection activeCell="G41" sqref="G41"/>
    </sheetView>
  </sheetViews>
  <sheetFormatPr defaultRowHeight="14.5" x14ac:dyDescent="0.35"/>
  <cols>
    <col min="1" max="1" width="11.26953125" bestFit="1" customWidth="1"/>
    <col min="2" max="2" width="24.26953125" bestFit="1" customWidth="1"/>
    <col min="3" max="3" width="29.26953125" bestFit="1" customWidth="1"/>
    <col min="4" max="4" width="13.453125" bestFit="1" customWidth="1"/>
    <col min="5" max="5" width="34.81640625" customWidth="1"/>
    <col min="6" max="6" width="36.26953125" customWidth="1"/>
    <col min="7" max="7" width="8.1796875" bestFit="1" customWidth="1"/>
    <col min="8" max="8" width="12.1796875" customWidth="1"/>
    <col min="9" max="9" width="14.54296875" style="58" bestFit="1" customWidth="1"/>
  </cols>
  <sheetData>
    <row r="1" spans="1:10" x14ac:dyDescent="0.35">
      <c r="A1" s="54" t="s">
        <v>564</v>
      </c>
      <c r="B1" s="2" t="s">
        <v>247</v>
      </c>
      <c r="C1" s="2" t="s">
        <v>248</v>
      </c>
      <c r="D1" s="2" t="s">
        <v>249</v>
      </c>
      <c r="E1" s="2" t="s">
        <v>250</v>
      </c>
      <c r="F1" s="2" t="s">
        <v>251</v>
      </c>
      <c r="G1" s="11" t="s">
        <v>252</v>
      </c>
      <c r="H1" s="3" t="s">
        <v>253</v>
      </c>
      <c r="I1" s="64" t="s">
        <v>1683</v>
      </c>
    </row>
    <row r="2" spans="1:10" s="238" customFormat="1" x14ac:dyDescent="0.35">
      <c r="A2" s="232" t="s">
        <v>254</v>
      </c>
      <c r="B2" s="233" t="s">
        <v>1972</v>
      </c>
      <c r="C2" s="234" t="s">
        <v>1973</v>
      </c>
      <c r="D2" s="235"/>
      <c r="E2" s="235"/>
      <c r="F2" s="235"/>
      <c r="G2" s="233">
        <v>168</v>
      </c>
      <c r="H2" s="236">
        <v>168</v>
      </c>
      <c r="I2" s="237">
        <f t="shared" ref="I2:I11" si="0">H2/6</f>
        <v>28</v>
      </c>
    </row>
    <row r="3" spans="1:10" s="33" customFormat="1" x14ac:dyDescent="0.35">
      <c r="A3" s="33" t="s">
        <v>255</v>
      </c>
      <c r="B3" s="34" t="s">
        <v>88</v>
      </c>
      <c r="C3" s="34" t="s">
        <v>415</v>
      </c>
      <c r="D3" s="35" t="s">
        <v>43</v>
      </c>
      <c r="E3" s="34" t="s">
        <v>417</v>
      </c>
      <c r="F3" s="34" t="s">
        <v>418</v>
      </c>
      <c r="G3" s="36" t="s">
        <v>416</v>
      </c>
      <c r="H3" s="33">
        <v>107.4</v>
      </c>
      <c r="I3" s="65">
        <f t="shared" si="0"/>
        <v>17.900000000000002</v>
      </c>
    </row>
    <row r="4" spans="1:10" s="32" customFormat="1" x14ac:dyDescent="0.35">
      <c r="A4" s="33" t="s">
        <v>255</v>
      </c>
      <c r="B4" s="34" t="s">
        <v>88</v>
      </c>
      <c r="C4" s="34" t="s">
        <v>419</v>
      </c>
      <c r="D4" s="35" t="s">
        <v>49</v>
      </c>
      <c r="E4" s="34" t="s">
        <v>421</v>
      </c>
      <c r="F4" s="34" t="s">
        <v>422</v>
      </c>
      <c r="G4" s="36" t="s">
        <v>420</v>
      </c>
      <c r="H4" s="33">
        <v>79.900000000000006</v>
      </c>
      <c r="I4" s="65">
        <f t="shared" si="0"/>
        <v>13.316666666666668</v>
      </c>
    </row>
    <row r="5" spans="1:10" s="33" customFormat="1" x14ac:dyDescent="0.35">
      <c r="A5" s="33" t="s">
        <v>255</v>
      </c>
      <c r="B5" s="34" t="s">
        <v>88</v>
      </c>
      <c r="C5" s="34" t="s">
        <v>423</v>
      </c>
      <c r="D5" s="35" t="s">
        <v>49</v>
      </c>
      <c r="E5" s="34" t="s">
        <v>425</v>
      </c>
      <c r="F5" s="34" t="s">
        <v>115</v>
      </c>
      <c r="G5" s="36" t="s">
        <v>424</v>
      </c>
      <c r="H5" s="33">
        <v>80</v>
      </c>
      <c r="I5" s="65">
        <f t="shared" si="0"/>
        <v>13.333333333333334</v>
      </c>
    </row>
    <row r="6" spans="1:10" s="33" customFormat="1" x14ac:dyDescent="0.35">
      <c r="A6" s="33" t="s">
        <v>255</v>
      </c>
      <c r="B6" s="34" t="s">
        <v>88</v>
      </c>
      <c r="C6" s="34" t="s">
        <v>423</v>
      </c>
      <c r="D6" s="35" t="s">
        <v>4</v>
      </c>
      <c r="E6" s="34" t="s">
        <v>427</v>
      </c>
      <c r="F6" s="34" t="s">
        <v>428</v>
      </c>
      <c r="G6" s="36" t="s">
        <v>426</v>
      </c>
      <c r="H6" s="33">
        <v>35.1</v>
      </c>
      <c r="I6" s="65">
        <f t="shared" si="0"/>
        <v>5.8500000000000005</v>
      </c>
    </row>
    <row r="7" spans="1:10" s="33" customFormat="1" x14ac:dyDescent="0.35">
      <c r="A7" s="33" t="s">
        <v>255</v>
      </c>
      <c r="B7" s="34" t="s">
        <v>116</v>
      </c>
      <c r="C7" s="34" t="s">
        <v>429</v>
      </c>
      <c r="D7" s="35" t="s">
        <v>43</v>
      </c>
      <c r="E7" s="34" t="s">
        <v>430</v>
      </c>
      <c r="F7" s="34" t="s">
        <v>309</v>
      </c>
      <c r="G7" s="36" t="s">
        <v>199</v>
      </c>
      <c r="H7" s="33">
        <v>15</v>
      </c>
      <c r="I7" s="65">
        <f t="shared" si="0"/>
        <v>2.5</v>
      </c>
    </row>
    <row r="8" spans="1:10" s="33" customFormat="1" x14ac:dyDescent="0.35">
      <c r="A8" s="33" t="s">
        <v>255</v>
      </c>
      <c r="B8" s="34" t="s">
        <v>116</v>
      </c>
      <c r="C8" s="34" t="s">
        <v>429</v>
      </c>
      <c r="D8" s="35" t="s">
        <v>43</v>
      </c>
      <c r="E8" s="34" t="s">
        <v>432</v>
      </c>
      <c r="F8" s="34" t="s">
        <v>22</v>
      </c>
      <c r="G8" s="36" t="s">
        <v>431</v>
      </c>
      <c r="H8" s="33">
        <v>12</v>
      </c>
      <c r="I8" s="65">
        <f t="shared" si="0"/>
        <v>2</v>
      </c>
    </row>
    <row r="9" spans="1:10" s="33" customFormat="1" x14ac:dyDescent="0.35">
      <c r="A9" s="33" t="s">
        <v>255</v>
      </c>
      <c r="B9" s="34" t="s">
        <v>116</v>
      </c>
      <c r="C9" s="34" t="s">
        <v>429</v>
      </c>
      <c r="D9" s="35" t="s">
        <v>43</v>
      </c>
      <c r="E9" s="34" t="s">
        <v>434</v>
      </c>
      <c r="F9" s="34" t="s">
        <v>435</v>
      </c>
      <c r="G9" s="36" t="s">
        <v>433</v>
      </c>
      <c r="H9" s="33">
        <v>18</v>
      </c>
      <c r="I9" s="65">
        <f t="shared" si="0"/>
        <v>3</v>
      </c>
    </row>
    <row r="10" spans="1:10" s="33" customFormat="1" x14ac:dyDescent="0.35">
      <c r="A10" s="33" t="s">
        <v>255</v>
      </c>
      <c r="B10" s="34" t="s">
        <v>116</v>
      </c>
      <c r="C10" s="34" t="s">
        <v>429</v>
      </c>
      <c r="D10" s="35" t="s">
        <v>32</v>
      </c>
      <c r="E10" s="34" t="s">
        <v>437</v>
      </c>
      <c r="F10" s="34" t="s">
        <v>175</v>
      </c>
      <c r="G10" s="36" t="s">
        <v>436</v>
      </c>
      <c r="H10" s="33">
        <v>13</v>
      </c>
      <c r="I10" s="65">
        <f t="shared" si="0"/>
        <v>2.1666666666666665</v>
      </c>
    </row>
    <row r="11" spans="1:10" s="33" customFormat="1" x14ac:dyDescent="0.35">
      <c r="A11" s="33" t="s">
        <v>255</v>
      </c>
      <c r="B11" s="34" t="s">
        <v>116</v>
      </c>
      <c r="C11" s="34" t="s">
        <v>429</v>
      </c>
      <c r="D11" s="35" t="s">
        <v>32</v>
      </c>
      <c r="E11" s="34" t="s">
        <v>439</v>
      </c>
      <c r="F11" s="34" t="s">
        <v>440</v>
      </c>
      <c r="G11" s="36" t="s">
        <v>438</v>
      </c>
      <c r="H11" s="33">
        <v>55</v>
      </c>
      <c r="I11" s="65">
        <f t="shared" si="0"/>
        <v>9.1666666666666661</v>
      </c>
    </row>
    <row r="12" spans="1:10" s="33" customFormat="1" x14ac:dyDescent="0.35">
      <c r="A12" s="33" t="s">
        <v>255</v>
      </c>
      <c r="B12" s="34" t="s">
        <v>116</v>
      </c>
      <c r="C12" s="34" t="s">
        <v>429</v>
      </c>
      <c r="D12" s="35" t="s">
        <v>441</v>
      </c>
      <c r="E12" s="34" t="s">
        <v>442</v>
      </c>
      <c r="F12" s="34" t="s">
        <v>443</v>
      </c>
      <c r="G12" s="36">
        <v>21.6</v>
      </c>
      <c r="H12" s="33">
        <v>18</v>
      </c>
      <c r="I12" s="65">
        <v>6</v>
      </c>
      <c r="J12" s="68" t="s">
        <v>1684</v>
      </c>
    </row>
    <row r="13" spans="1:10" s="33" customFormat="1" x14ac:dyDescent="0.35">
      <c r="A13" s="33" t="s">
        <v>255</v>
      </c>
      <c r="B13" s="34" t="s">
        <v>116</v>
      </c>
      <c r="C13" s="34" t="s">
        <v>429</v>
      </c>
      <c r="D13" s="35" t="s">
        <v>441</v>
      </c>
      <c r="E13" s="34" t="s">
        <v>442</v>
      </c>
      <c r="F13" s="34" t="s">
        <v>443</v>
      </c>
      <c r="G13" s="36">
        <v>21.6</v>
      </c>
      <c r="H13" s="33">
        <v>18</v>
      </c>
      <c r="I13" s="65">
        <v>3</v>
      </c>
      <c r="J13" s="32"/>
    </row>
    <row r="14" spans="1:10" s="32" customFormat="1" x14ac:dyDescent="0.35">
      <c r="A14" s="33" t="s">
        <v>255</v>
      </c>
      <c r="B14" s="151" t="s">
        <v>1657</v>
      </c>
      <c r="C14" s="151" t="s">
        <v>96</v>
      </c>
      <c r="D14" s="228" t="s">
        <v>4</v>
      </c>
      <c r="E14" s="151" t="s">
        <v>1674</v>
      </c>
      <c r="F14" s="151" t="s">
        <v>119</v>
      </c>
      <c r="G14" s="229">
        <v>6</v>
      </c>
      <c r="H14" s="33">
        <v>6</v>
      </c>
      <c r="I14" s="65">
        <f t="shared" ref="I14:I28" si="1">H14/6</f>
        <v>1</v>
      </c>
    </row>
    <row r="15" spans="1:10" s="32" customFormat="1" x14ac:dyDescent="0.35">
      <c r="A15" s="33" t="s">
        <v>255</v>
      </c>
      <c r="B15" s="151" t="s">
        <v>1657</v>
      </c>
      <c r="C15" s="151" t="s">
        <v>96</v>
      </c>
      <c r="D15" s="228" t="s">
        <v>4</v>
      </c>
      <c r="E15" s="151" t="s">
        <v>1680</v>
      </c>
      <c r="F15" s="151" t="s">
        <v>197</v>
      </c>
      <c r="G15" s="229">
        <v>6.5</v>
      </c>
      <c r="H15" s="33">
        <v>6.5</v>
      </c>
      <c r="I15" s="65">
        <f t="shared" si="1"/>
        <v>1.0833333333333333</v>
      </c>
    </row>
    <row r="16" spans="1:10" s="32" customFormat="1" x14ac:dyDescent="0.35">
      <c r="A16" s="33" t="s">
        <v>255</v>
      </c>
      <c r="B16" s="151" t="s">
        <v>1657</v>
      </c>
      <c r="C16" s="151" t="s">
        <v>96</v>
      </c>
      <c r="D16" s="228" t="s">
        <v>49</v>
      </c>
      <c r="E16" s="151" t="s">
        <v>1681</v>
      </c>
      <c r="F16" s="151" t="s">
        <v>1682</v>
      </c>
      <c r="G16" s="229">
        <v>25</v>
      </c>
      <c r="H16" s="33">
        <v>25</v>
      </c>
      <c r="I16" s="65">
        <f t="shared" si="1"/>
        <v>4.166666666666667</v>
      </c>
    </row>
    <row r="17" spans="1:9" s="32" customFormat="1" x14ac:dyDescent="0.35">
      <c r="A17" s="33" t="s">
        <v>255</v>
      </c>
      <c r="B17" s="151" t="s">
        <v>88</v>
      </c>
      <c r="C17" s="151" t="s">
        <v>419</v>
      </c>
      <c r="D17" s="228" t="s">
        <v>4</v>
      </c>
      <c r="E17" s="151" t="s">
        <v>574</v>
      </c>
      <c r="F17" s="151" t="s">
        <v>575</v>
      </c>
      <c r="G17" s="229" t="s">
        <v>573</v>
      </c>
      <c r="H17" s="33">
        <v>84.2</v>
      </c>
      <c r="I17" s="65">
        <f t="shared" si="1"/>
        <v>14.033333333333333</v>
      </c>
    </row>
    <row r="18" spans="1:9" s="32" customFormat="1" x14ac:dyDescent="0.35">
      <c r="A18" s="33" t="s">
        <v>255</v>
      </c>
      <c r="B18" s="151" t="s">
        <v>88</v>
      </c>
      <c r="C18" s="151" t="s">
        <v>419</v>
      </c>
      <c r="D18" s="228" t="s">
        <v>32</v>
      </c>
      <c r="E18" s="151" t="s">
        <v>577</v>
      </c>
      <c r="F18" s="151" t="s">
        <v>578</v>
      </c>
      <c r="G18" s="229" t="s">
        <v>576</v>
      </c>
      <c r="H18" s="33">
        <v>50.8</v>
      </c>
      <c r="I18" s="65">
        <f t="shared" si="1"/>
        <v>8.4666666666666668</v>
      </c>
    </row>
    <row r="19" spans="1:9" s="32" customFormat="1" x14ac:dyDescent="0.35">
      <c r="A19" s="33" t="s">
        <v>255</v>
      </c>
      <c r="B19" s="151" t="s">
        <v>88</v>
      </c>
      <c r="C19" s="151" t="s">
        <v>419</v>
      </c>
      <c r="D19" s="228" t="s">
        <v>49</v>
      </c>
      <c r="E19" s="151" t="s">
        <v>583</v>
      </c>
      <c r="F19" s="151" t="s">
        <v>584</v>
      </c>
      <c r="G19" s="229" t="s">
        <v>582</v>
      </c>
      <c r="H19" s="33">
        <v>49.8</v>
      </c>
      <c r="I19" s="65">
        <f t="shared" si="1"/>
        <v>8.2999999999999989</v>
      </c>
    </row>
    <row r="20" spans="1:9" s="32" customFormat="1" x14ac:dyDescent="0.35">
      <c r="A20" s="33" t="s">
        <v>255</v>
      </c>
      <c r="B20" s="151" t="s">
        <v>88</v>
      </c>
      <c r="C20" s="151" t="s">
        <v>419</v>
      </c>
      <c r="D20" s="228" t="s">
        <v>4</v>
      </c>
      <c r="E20" s="151" t="s">
        <v>571</v>
      </c>
      <c r="F20" s="151" t="s">
        <v>572</v>
      </c>
      <c r="G20" s="229" t="s">
        <v>570</v>
      </c>
      <c r="H20" s="33">
        <v>40</v>
      </c>
      <c r="I20" s="65">
        <f t="shared" si="1"/>
        <v>6.666666666666667</v>
      </c>
    </row>
    <row r="21" spans="1:9" s="32" customFormat="1" x14ac:dyDescent="0.35">
      <c r="A21" s="33" t="s">
        <v>255</v>
      </c>
      <c r="B21" s="151" t="s">
        <v>88</v>
      </c>
      <c r="C21" s="151" t="s">
        <v>419</v>
      </c>
      <c r="D21" s="228" t="s">
        <v>43</v>
      </c>
      <c r="E21" s="151" t="s">
        <v>1890</v>
      </c>
      <c r="F21" s="151" t="s">
        <v>1891</v>
      </c>
      <c r="G21" s="229">
        <v>52.7</v>
      </c>
      <c r="H21" s="33">
        <v>52.7</v>
      </c>
      <c r="I21" s="65">
        <f t="shared" si="1"/>
        <v>8.7833333333333332</v>
      </c>
    </row>
    <row r="22" spans="1:9" s="32" customFormat="1" x14ac:dyDescent="0.35">
      <c r="A22" s="33" t="s">
        <v>255</v>
      </c>
      <c r="B22" s="151" t="s">
        <v>88</v>
      </c>
      <c r="C22" s="151" t="s">
        <v>106</v>
      </c>
      <c r="D22" s="228" t="s">
        <v>49</v>
      </c>
      <c r="E22" s="151" t="s">
        <v>586</v>
      </c>
      <c r="F22" s="151" t="s">
        <v>587</v>
      </c>
      <c r="G22" s="229" t="s">
        <v>585</v>
      </c>
      <c r="H22" s="33">
        <v>61.1</v>
      </c>
      <c r="I22" s="65">
        <f t="shared" si="1"/>
        <v>10.183333333333334</v>
      </c>
    </row>
    <row r="23" spans="1:9" s="32" customFormat="1" x14ac:dyDescent="0.35">
      <c r="A23" s="33" t="s">
        <v>255</v>
      </c>
      <c r="B23" s="151" t="s">
        <v>88</v>
      </c>
      <c r="C23" s="151" t="s">
        <v>106</v>
      </c>
      <c r="D23" s="228" t="s">
        <v>49</v>
      </c>
      <c r="E23" s="151" t="s">
        <v>591</v>
      </c>
      <c r="F23" s="151" t="s">
        <v>592</v>
      </c>
      <c r="G23" s="229" t="s">
        <v>390</v>
      </c>
      <c r="H23" s="33">
        <v>21.4</v>
      </c>
      <c r="I23" s="65">
        <f t="shared" si="1"/>
        <v>3.5666666666666664</v>
      </c>
    </row>
    <row r="24" spans="1:9" s="32" customFormat="1" x14ac:dyDescent="0.35">
      <c r="A24" s="33" t="s">
        <v>255</v>
      </c>
      <c r="B24" s="151" t="s">
        <v>88</v>
      </c>
      <c r="C24" s="151" t="s">
        <v>106</v>
      </c>
      <c r="D24" s="228" t="s">
        <v>588</v>
      </c>
      <c r="E24" s="151" t="s">
        <v>590</v>
      </c>
      <c r="F24" s="151" t="s">
        <v>115</v>
      </c>
      <c r="G24" s="229" t="s">
        <v>589</v>
      </c>
      <c r="H24" s="33">
        <v>135.4</v>
      </c>
      <c r="I24" s="65">
        <f t="shared" si="1"/>
        <v>22.566666666666666</v>
      </c>
    </row>
    <row r="25" spans="1:9" s="32" customFormat="1" x14ac:dyDescent="0.35">
      <c r="A25" s="33" t="s">
        <v>255</v>
      </c>
      <c r="B25" s="34" t="s">
        <v>1978</v>
      </c>
      <c r="C25" s="34" t="s">
        <v>93</v>
      </c>
      <c r="D25" s="228"/>
      <c r="E25" s="34" t="s">
        <v>1984</v>
      </c>
      <c r="F25" s="151"/>
      <c r="G25" s="229">
        <v>6.6</v>
      </c>
      <c r="H25" s="229">
        <v>6.6</v>
      </c>
      <c r="I25" s="65">
        <v>1</v>
      </c>
    </row>
    <row r="26" spans="1:9" s="32" customFormat="1" x14ac:dyDescent="0.35">
      <c r="A26" s="33" t="s">
        <v>255</v>
      </c>
      <c r="B26" s="34" t="s">
        <v>1978</v>
      </c>
      <c r="C26" s="34" t="s">
        <v>35</v>
      </c>
      <c r="D26" s="228"/>
      <c r="E26" s="34" t="s">
        <v>1983</v>
      </c>
      <c r="F26" s="151"/>
      <c r="G26" s="229">
        <v>6.6</v>
      </c>
      <c r="H26" s="229">
        <v>6.6</v>
      </c>
      <c r="I26" s="65">
        <v>1</v>
      </c>
    </row>
    <row r="27" spans="1:9" s="32" customFormat="1" x14ac:dyDescent="0.35">
      <c r="A27" s="33" t="s">
        <v>255</v>
      </c>
      <c r="B27" s="34" t="s">
        <v>1978</v>
      </c>
      <c r="C27" s="34" t="s">
        <v>1162</v>
      </c>
      <c r="D27" s="228"/>
      <c r="E27" s="34" t="s">
        <v>1982</v>
      </c>
      <c r="F27" s="151"/>
      <c r="G27" s="229">
        <v>6.6</v>
      </c>
      <c r="H27" s="229">
        <v>6.6</v>
      </c>
      <c r="I27" s="65">
        <v>1</v>
      </c>
    </row>
    <row r="28" spans="1:9" s="32" customFormat="1" x14ac:dyDescent="0.35">
      <c r="A28" s="33" t="s">
        <v>255</v>
      </c>
      <c r="B28" s="151" t="s">
        <v>1540</v>
      </c>
      <c r="C28" s="151" t="s">
        <v>106</v>
      </c>
      <c r="D28" s="228" t="s">
        <v>4</v>
      </c>
      <c r="E28" s="151" t="s">
        <v>1552</v>
      </c>
      <c r="F28" s="151" t="s">
        <v>213</v>
      </c>
      <c r="G28" s="229">
        <v>24</v>
      </c>
      <c r="H28" s="33">
        <v>24</v>
      </c>
      <c r="I28" s="65">
        <f t="shared" si="1"/>
        <v>4</v>
      </c>
    </row>
    <row r="29" spans="1:9" s="46" customFormat="1" x14ac:dyDescent="0.35">
      <c r="A29" s="46" t="s">
        <v>258</v>
      </c>
      <c r="B29" s="47" t="s">
        <v>179</v>
      </c>
      <c r="C29" s="47" t="s">
        <v>529</v>
      </c>
      <c r="D29" s="48" t="s">
        <v>52</v>
      </c>
      <c r="E29" s="47" t="s">
        <v>531</v>
      </c>
      <c r="F29" s="47" t="s">
        <v>532</v>
      </c>
      <c r="G29" s="49" t="s">
        <v>530</v>
      </c>
      <c r="H29" s="46">
        <v>65.2</v>
      </c>
      <c r="I29" s="231">
        <f t="shared" ref="I29:I36" si="2">H29/6</f>
        <v>10.866666666666667</v>
      </c>
    </row>
    <row r="30" spans="1:9" s="46" customFormat="1" x14ac:dyDescent="0.35">
      <c r="A30" s="46" t="s">
        <v>258</v>
      </c>
      <c r="B30" s="47" t="s">
        <v>179</v>
      </c>
      <c r="C30" s="47" t="s">
        <v>529</v>
      </c>
      <c r="D30" s="48" t="s">
        <v>140</v>
      </c>
      <c r="E30" s="47" t="s">
        <v>534</v>
      </c>
      <c r="F30" s="47" t="s">
        <v>535</v>
      </c>
      <c r="G30" s="49" t="s">
        <v>533</v>
      </c>
      <c r="H30" s="46">
        <v>70.5</v>
      </c>
      <c r="I30" s="231">
        <f t="shared" si="2"/>
        <v>11.75</v>
      </c>
    </row>
    <row r="31" spans="1:9" s="46" customFormat="1" x14ac:dyDescent="0.35">
      <c r="A31" s="46" t="s">
        <v>258</v>
      </c>
      <c r="B31" s="47" t="s">
        <v>179</v>
      </c>
      <c r="C31" s="47" t="s">
        <v>536</v>
      </c>
      <c r="D31" s="48" t="s">
        <v>19</v>
      </c>
      <c r="E31" s="47" t="s">
        <v>538</v>
      </c>
      <c r="F31" s="47" t="s">
        <v>539</v>
      </c>
      <c r="G31" s="49" t="s">
        <v>537</v>
      </c>
      <c r="H31" s="46">
        <v>46</v>
      </c>
      <c r="I31" s="231">
        <f t="shared" si="2"/>
        <v>7.666666666666667</v>
      </c>
    </row>
    <row r="32" spans="1:9" s="46" customFormat="1" x14ac:dyDescent="0.35">
      <c r="A32" s="46" t="s">
        <v>258</v>
      </c>
      <c r="B32" s="47" t="s">
        <v>179</v>
      </c>
      <c r="C32" s="47" t="s">
        <v>536</v>
      </c>
      <c r="D32" s="48" t="s">
        <v>10</v>
      </c>
      <c r="E32" s="47" t="s">
        <v>541</v>
      </c>
      <c r="F32" s="47" t="s">
        <v>542</v>
      </c>
      <c r="G32" s="49" t="s">
        <v>540</v>
      </c>
      <c r="H32" s="46">
        <v>116.3</v>
      </c>
      <c r="I32" s="231">
        <f t="shared" si="2"/>
        <v>19.383333333333333</v>
      </c>
    </row>
    <row r="33" spans="1:9" s="46" customFormat="1" x14ac:dyDescent="0.35">
      <c r="A33" s="46" t="s">
        <v>258</v>
      </c>
      <c r="B33" s="47" t="s">
        <v>179</v>
      </c>
      <c r="C33" s="47" t="s">
        <v>543</v>
      </c>
      <c r="D33" s="48" t="s">
        <v>52</v>
      </c>
      <c r="E33" s="47" t="s">
        <v>545</v>
      </c>
      <c r="F33" s="47" t="s">
        <v>546</v>
      </c>
      <c r="G33" s="49" t="s">
        <v>544</v>
      </c>
      <c r="H33" s="46">
        <v>68</v>
      </c>
      <c r="I33" s="231">
        <f t="shared" si="2"/>
        <v>11.333333333333334</v>
      </c>
    </row>
    <row r="34" spans="1:9" s="46" customFormat="1" x14ac:dyDescent="0.35">
      <c r="A34" s="46" t="s">
        <v>258</v>
      </c>
      <c r="B34" s="47" t="s">
        <v>179</v>
      </c>
      <c r="C34" s="47" t="s">
        <v>543</v>
      </c>
      <c r="D34" s="48" t="s">
        <v>140</v>
      </c>
      <c r="E34" s="47" t="s">
        <v>548</v>
      </c>
      <c r="F34" s="47" t="s">
        <v>549</v>
      </c>
      <c r="G34" s="49" t="s">
        <v>547</v>
      </c>
      <c r="H34" s="46">
        <v>89.8</v>
      </c>
      <c r="I34" s="231">
        <f t="shared" si="2"/>
        <v>14.966666666666667</v>
      </c>
    </row>
    <row r="35" spans="1:9" x14ac:dyDescent="0.35">
      <c r="A35" s="170" t="s">
        <v>259</v>
      </c>
      <c r="B35" s="171" t="s">
        <v>1988</v>
      </c>
      <c r="C35" s="171" t="s">
        <v>1989</v>
      </c>
      <c r="D35" s="186"/>
      <c r="E35" s="186"/>
      <c r="F35" s="186"/>
      <c r="G35" s="186"/>
      <c r="H35" s="186">
        <v>52</v>
      </c>
      <c r="I35" s="230">
        <f t="shared" si="2"/>
        <v>8.6666666666666661</v>
      </c>
    </row>
    <row r="36" spans="1:9" x14ac:dyDescent="0.35">
      <c r="A36" s="170" t="s">
        <v>259</v>
      </c>
      <c r="B36" s="171" t="s">
        <v>1988</v>
      </c>
      <c r="C36" s="171" t="s">
        <v>1990</v>
      </c>
      <c r="D36" s="186"/>
      <c r="E36" s="171"/>
      <c r="F36" s="186"/>
      <c r="G36" s="186"/>
      <c r="H36" s="186">
        <v>110</v>
      </c>
      <c r="I36" s="230">
        <f t="shared" si="2"/>
        <v>18.333333333333332</v>
      </c>
    </row>
    <row r="37" spans="1:9" s="32" customFormat="1" x14ac:dyDescent="0.35">
      <c r="H37" s="32">
        <f>SUM(H2:H36)</f>
        <v>1813.8999999999996</v>
      </c>
      <c r="I37" s="66">
        <f>SUM(I2:I36)</f>
        <v>305.01666666666665</v>
      </c>
    </row>
    <row r="38" spans="1:9" s="32" customFormat="1" x14ac:dyDescent="0.35">
      <c r="I38" s="66"/>
    </row>
    <row r="39" spans="1:9" s="32" customFormat="1" x14ac:dyDescent="0.35">
      <c r="I39" s="66"/>
    </row>
    <row r="40" spans="1:9" s="32" customFormat="1" x14ac:dyDescent="0.35">
      <c r="I40" s="66"/>
    </row>
    <row r="41" spans="1:9" s="32" customFormat="1" x14ac:dyDescent="0.35">
      <c r="I41" s="66"/>
    </row>
    <row r="42" spans="1:9" s="32" customFormat="1" x14ac:dyDescent="0.35">
      <c r="I42" s="66"/>
    </row>
    <row r="43" spans="1:9" s="32" customFormat="1" x14ac:dyDescent="0.35">
      <c r="I43" s="66"/>
    </row>
    <row r="44" spans="1:9" s="32" customFormat="1" x14ac:dyDescent="0.35">
      <c r="I44" s="66"/>
    </row>
    <row r="45" spans="1:9" s="32" customFormat="1" x14ac:dyDescent="0.35">
      <c r="I45" s="66"/>
    </row>
    <row r="46" spans="1:9" s="32" customFormat="1" x14ac:dyDescent="0.35">
      <c r="I46" s="66"/>
    </row>
    <row r="47" spans="1:9" s="32" customFormat="1" x14ac:dyDescent="0.35">
      <c r="I47" s="66"/>
    </row>
    <row r="48" spans="1:9" s="32" customFormat="1" x14ac:dyDescent="0.35">
      <c r="I48" s="66"/>
    </row>
    <row r="49" spans="9:9" s="32" customFormat="1" x14ac:dyDescent="0.35">
      <c r="I49" s="66"/>
    </row>
    <row r="50" spans="9:9" s="32" customFormat="1" x14ac:dyDescent="0.35">
      <c r="I50" s="66"/>
    </row>
    <row r="51" spans="9:9" s="32" customFormat="1" x14ac:dyDescent="0.35">
      <c r="I51" s="66"/>
    </row>
    <row r="52" spans="9:9" s="32" customFormat="1" x14ac:dyDescent="0.35">
      <c r="I52" s="66"/>
    </row>
    <row r="53" spans="9:9" s="32" customFormat="1" x14ac:dyDescent="0.35">
      <c r="I53" s="66"/>
    </row>
    <row r="54" spans="9:9" s="32" customFormat="1" x14ac:dyDescent="0.35">
      <c r="I54" s="66"/>
    </row>
    <row r="55" spans="9:9" s="32" customFormat="1" x14ac:dyDescent="0.35">
      <c r="I55" s="66"/>
    </row>
    <row r="56" spans="9:9" s="32" customFormat="1" x14ac:dyDescent="0.35">
      <c r="I56" s="66"/>
    </row>
    <row r="57" spans="9:9" s="32" customFormat="1" x14ac:dyDescent="0.35">
      <c r="I57" s="66"/>
    </row>
    <row r="58" spans="9:9" s="32" customFormat="1" x14ac:dyDescent="0.35">
      <c r="I58" s="66"/>
    </row>
    <row r="59" spans="9:9" s="32" customFormat="1" x14ac:dyDescent="0.35">
      <c r="I59" s="66"/>
    </row>
    <row r="60" spans="9:9" s="32" customFormat="1" x14ac:dyDescent="0.35">
      <c r="I60" s="66"/>
    </row>
    <row r="61" spans="9:9" s="32" customFormat="1" x14ac:dyDescent="0.35">
      <c r="I61" s="66"/>
    </row>
    <row r="62" spans="9:9" s="32" customFormat="1" x14ac:dyDescent="0.35">
      <c r="I62" s="66"/>
    </row>
    <row r="63" spans="9:9" s="32" customFormat="1" x14ac:dyDescent="0.35">
      <c r="I63" s="66"/>
    </row>
    <row r="64" spans="9:9" s="32" customFormat="1" x14ac:dyDescent="0.35">
      <c r="I64" s="66"/>
    </row>
    <row r="65" spans="9:9" s="32" customFormat="1" x14ac:dyDescent="0.35">
      <c r="I65" s="66"/>
    </row>
    <row r="66" spans="9:9" s="32" customFormat="1" x14ac:dyDescent="0.35">
      <c r="I66" s="66"/>
    </row>
    <row r="67" spans="9:9" s="32" customFormat="1" x14ac:dyDescent="0.35">
      <c r="I67" s="66"/>
    </row>
    <row r="68" spans="9:9" s="32" customFormat="1" x14ac:dyDescent="0.35">
      <c r="I68" s="66"/>
    </row>
    <row r="69" spans="9:9" s="32" customFormat="1" x14ac:dyDescent="0.35">
      <c r="I69" s="66"/>
    </row>
    <row r="70" spans="9:9" s="32" customFormat="1" x14ac:dyDescent="0.35">
      <c r="I70" s="66"/>
    </row>
    <row r="71" spans="9:9" s="32" customFormat="1" x14ac:dyDescent="0.35">
      <c r="I71" s="66"/>
    </row>
    <row r="72" spans="9:9" s="32" customFormat="1" x14ac:dyDescent="0.35">
      <c r="I72" s="66"/>
    </row>
    <row r="73" spans="9:9" s="32" customFormat="1" x14ac:dyDescent="0.35">
      <c r="I73" s="66"/>
    </row>
    <row r="74" spans="9:9" s="32" customFormat="1" x14ac:dyDescent="0.35">
      <c r="I74" s="66"/>
    </row>
    <row r="75" spans="9:9" s="32" customFormat="1" x14ac:dyDescent="0.35">
      <c r="I75" s="66"/>
    </row>
    <row r="76" spans="9:9" s="32" customFormat="1" x14ac:dyDescent="0.35">
      <c r="I76" s="66"/>
    </row>
    <row r="77" spans="9:9" s="32" customFormat="1" x14ac:dyDescent="0.35">
      <c r="I77" s="66"/>
    </row>
    <row r="78" spans="9:9" s="32" customFormat="1" x14ac:dyDescent="0.35">
      <c r="I78" s="66"/>
    </row>
    <row r="79" spans="9:9" s="32" customFormat="1" x14ac:dyDescent="0.35">
      <c r="I79" s="66"/>
    </row>
    <row r="80" spans="9:9" s="32" customFormat="1" x14ac:dyDescent="0.35">
      <c r="I80" s="66"/>
    </row>
    <row r="81" spans="9:9" s="32" customFormat="1" x14ac:dyDescent="0.35">
      <c r="I81" s="66"/>
    </row>
    <row r="82" spans="9:9" s="32" customFormat="1" x14ac:dyDescent="0.35">
      <c r="I82" s="66"/>
    </row>
    <row r="83" spans="9:9" s="32" customFormat="1" x14ac:dyDescent="0.35">
      <c r="I83" s="66"/>
    </row>
    <row r="84" spans="9:9" s="32" customFormat="1" x14ac:dyDescent="0.35">
      <c r="I84" s="66"/>
    </row>
    <row r="85" spans="9:9" s="32" customFormat="1" x14ac:dyDescent="0.35">
      <c r="I85" s="66"/>
    </row>
    <row r="86" spans="9:9" s="32" customFormat="1" x14ac:dyDescent="0.35">
      <c r="I86" s="66"/>
    </row>
    <row r="87" spans="9:9" s="32" customFormat="1" x14ac:dyDescent="0.35">
      <c r="I87" s="66"/>
    </row>
    <row r="88" spans="9:9" s="32" customFormat="1" x14ac:dyDescent="0.35">
      <c r="I88" s="66"/>
    </row>
    <row r="89" spans="9:9" s="32" customFormat="1" x14ac:dyDescent="0.35">
      <c r="I89" s="66"/>
    </row>
    <row r="90" spans="9:9" s="32" customFormat="1" x14ac:dyDescent="0.35">
      <c r="I90" s="66"/>
    </row>
    <row r="91" spans="9:9" s="32" customFormat="1" x14ac:dyDescent="0.35">
      <c r="I91" s="66"/>
    </row>
    <row r="92" spans="9:9" s="32" customFormat="1" x14ac:dyDescent="0.35">
      <c r="I92" s="66"/>
    </row>
    <row r="93" spans="9:9" s="32" customFormat="1" x14ac:dyDescent="0.35">
      <c r="I93" s="66"/>
    </row>
    <row r="94" spans="9:9" s="32" customFormat="1" x14ac:dyDescent="0.35">
      <c r="I94" s="66"/>
    </row>
    <row r="95" spans="9:9" s="32" customFormat="1" x14ac:dyDescent="0.35">
      <c r="I95" s="66"/>
    </row>
    <row r="96" spans="9:9" s="32" customFormat="1" x14ac:dyDescent="0.35">
      <c r="I96" s="66"/>
    </row>
    <row r="97" spans="9:9" s="32" customFormat="1" x14ac:dyDescent="0.35">
      <c r="I97" s="66"/>
    </row>
    <row r="98" spans="9:9" s="32" customFormat="1" x14ac:dyDescent="0.35">
      <c r="I98" s="66"/>
    </row>
    <row r="99" spans="9:9" s="32" customFormat="1" x14ac:dyDescent="0.35">
      <c r="I99" s="66"/>
    </row>
    <row r="100" spans="9:9" s="32" customFormat="1" x14ac:dyDescent="0.35">
      <c r="I100" s="66"/>
    </row>
    <row r="101" spans="9:9" s="32" customFormat="1" x14ac:dyDescent="0.35">
      <c r="I101" s="66"/>
    </row>
    <row r="102" spans="9:9" s="32" customFormat="1" x14ac:dyDescent="0.35">
      <c r="I102" s="66"/>
    </row>
    <row r="103" spans="9:9" s="32" customFormat="1" x14ac:dyDescent="0.35">
      <c r="I103" s="66"/>
    </row>
    <row r="104" spans="9:9" s="32" customFormat="1" x14ac:dyDescent="0.35">
      <c r="I104" s="66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6"/>
  <sheetViews>
    <sheetView topLeftCell="A11" workbookViewId="0">
      <selection activeCell="H28" sqref="H28"/>
    </sheetView>
  </sheetViews>
  <sheetFormatPr defaultRowHeight="14.5" x14ac:dyDescent="0.35"/>
  <cols>
    <col min="1" max="1" width="16.453125" bestFit="1" customWidth="1"/>
    <col min="2" max="2" width="20.453125" bestFit="1" customWidth="1"/>
    <col min="3" max="3" width="34" bestFit="1" customWidth="1"/>
    <col min="4" max="4" width="13.7265625" bestFit="1" customWidth="1"/>
    <col min="8" max="8" width="19.54296875" bestFit="1" customWidth="1"/>
  </cols>
  <sheetData>
    <row r="1" spans="1:9" x14ac:dyDescent="0.35">
      <c r="A1" s="1" t="s">
        <v>0</v>
      </c>
      <c r="B1" s="2" t="s">
        <v>247</v>
      </c>
      <c r="C1" s="2" t="s">
        <v>248</v>
      </c>
      <c r="D1" s="2" t="s">
        <v>249</v>
      </c>
      <c r="E1" s="2" t="s">
        <v>250</v>
      </c>
      <c r="F1" s="2" t="s">
        <v>251</v>
      </c>
      <c r="G1" s="11" t="s">
        <v>252</v>
      </c>
      <c r="H1" s="3" t="s">
        <v>253</v>
      </c>
      <c r="I1" s="11" t="s">
        <v>1701</v>
      </c>
    </row>
    <row r="2" spans="1:9" s="18" customFormat="1" x14ac:dyDescent="0.35">
      <c r="A2" s="18" t="s">
        <v>255</v>
      </c>
      <c r="B2" s="18" t="s">
        <v>565</v>
      </c>
      <c r="C2" s="18" t="s">
        <v>566</v>
      </c>
      <c r="G2" s="18">
        <v>0</v>
      </c>
      <c r="H2" s="18">
        <v>114</v>
      </c>
      <c r="I2" s="18">
        <v>19</v>
      </c>
    </row>
    <row r="3" spans="1:9" s="37" customFormat="1" x14ac:dyDescent="0.35">
      <c r="A3" s="37" t="s">
        <v>255</v>
      </c>
      <c r="B3" s="38" t="s">
        <v>80</v>
      </c>
      <c r="C3" s="38" t="s">
        <v>354</v>
      </c>
      <c r="D3" s="39" t="s">
        <v>4</v>
      </c>
      <c r="E3" s="38" t="s">
        <v>356</v>
      </c>
      <c r="F3" s="38" t="s">
        <v>357</v>
      </c>
      <c r="G3" s="40" t="s">
        <v>355</v>
      </c>
      <c r="H3" s="37">
        <v>37</v>
      </c>
      <c r="I3" s="69">
        <f t="shared" ref="I3:I22" si="0">H3/6</f>
        <v>6.166666666666667</v>
      </c>
    </row>
    <row r="4" spans="1:9" s="37" customFormat="1" x14ac:dyDescent="0.35">
      <c r="A4" s="37" t="s">
        <v>255</v>
      </c>
      <c r="B4" s="38" t="s">
        <v>80</v>
      </c>
      <c r="C4" s="38" t="s">
        <v>358</v>
      </c>
      <c r="D4" s="39" t="s">
        <v>43</v>
      </c>
      <c r="E4" s="38" t="s">
        <v>360</v>
      </c>
      <c r="F4" s="38" t="s">
        <v>241</v>
      </c>
      <c r="G4" s="40" t="s">
        <v>359</v>
      </c>
      <c r="H4" s="37">
        <v>28</v>
      </c>
      <c r="I4" s="69">
        <f t="shared" si="0"/>
        <v>4.666666666666667</v>
      </c>
    </row>
    <row r="5" spans="1:9" s="37" customFormat="1" x14ac:dyDescent="0.35">
      <c r="A5" s="37" t="s">
        <v>255</v>
      </c>
      <c r="B5" s="38" t="s">
        <v>80</v>
      </c>
      <c r="C5" s="38" t="s">
        <v>358</v>
      </c>
      <c r="D5" s="39" t="s">
        <v>32</v>
      </c>
      <c r="E5" s="38" t="s">
        <v>362</v>
      </c>
      <c r="F5" s="38" t="s">
        <v>363</v>
      </c>
      <c r="G5" s="40" t="s">
        <v>361</v>
      </c>
      <c r="H5" s="37">
        <v>16</v>
      </c>
      <c r="I5" s="69">
        <f t="shared" si="0"/>
        <v>2.6666666666666665</v>
      </c>
    </row>
    <row r="6" spans="1:9" s="37" customFormat="1" x14ac:dyDescent="0.35">
      <c r="A6" s="37" t="s">
        <v>255</v>
      </c>
      <c r="B6" s="38" t="s">
        <v>80</v>
      </c>
      <c r="C6" s="38" t="s">
        <v>364</v>
      </c>
      <c r="D6" s="39" t="s">
        <v>32</v>
      </c>
      <c r="E6" s="38" t="s">
        <v>365</v>
      </c>
      <c r="F6" s="38" t="s">
        <v>318</v>
      </c>
      <c r="G6" s="40" t="s">
        <v>102</v>
      </c>
      <c r="H6" s="37">
        <v>10</v>
      </c>
      <c r="I6" s="69">
        <f t="shared" si="0"/>
        <v>1.6666666666666667</v>
      </c>
    </row>
    <row r="7" spans="1:9" s="37" customFormat="1" x14ac:dyDescent="0.35">
      <c r="A7" s="37" t="s">
        <v>255</v>
      </c>
      <c r="B7" s="38" t="s">
        <v>80</v>
      </c>
      <c r="C7" s="38" t="s">
        <v>364</v>
      </c>
      <c r="D7" s="39" t="s">
        <v>43</v>
      </c>
      <c r="E7" s="38" t="s">
        <v>367</v>
      </c>
      <c r="F7" s="38" t="s">
        <v>368</v>
      </c>
      <c r="G7" s="40" t="s">
        <v>366</v>
      </c>
      <c r="H7" s="37">
        <v>70</v>
      </c>
      <c r="I7" s="69">
        <f t="shared" si="0"/>
        <v>11.666666666666666</v>
      </c>
    </row>
    <row r="8" spans="1:9" s="37" customFormat="1" x14ac:dyDescent="0.35">
      <c r="A8" s="37" t="s">
        <v>255</v>
      </c>
      <c r="B8" s="38" t="s">
        <v>80</v>
      </c>
      <c r="C8" s="38" t="s">
        <v>369</v>
      </c>
      <c r="D8" s="39" t="s">
        <v>43</v>
      </c>
      <c r="E8" s="38" t="s">
        <v>371</v>
      </c>
      <c r="F8" s="38" t="s">
        <v>372</v>
      </c>
      <c r="G8" s="40" t="s">
        <v>370</v>
      </c>
      <c r="H8" s="37">
        <v>31</v>
      </c>
      <c r="I8" s="69">
        <f t="shared" si="0"/>
        <v>5.166666666666667</v>
      </c>
    </row>
    <row r="9" spans="1:9" s="37" customFormat="1" x14ac:dyDescent="0.35">
      <c r="A9" s="37" t="s">
        <v>255</v>
      </c>
      <c r="B9" s="38" t="s">
        <v>80</v>
      </c>
      <c r="C9" s="38" t="s">
        <v>369</v>
      </c>
      <c r="D9" s="39" t="s">
        <v>43</v>
      </c>
      <c r="E9" s="38" t="s">
        <v>374</v>
      </c>
      <c r="F9" s="38" t="s">
        <v>375</v>
      </c>
      <c r="G9" s="40" t="s">
        <v>373</v>
      </c>
      <c r="H9" s="37">
        <v>21</v>
      </c>
      <c r="I9" s="69">
        <f t="shared" si="0"/>
        <v>3.5</v>
      </c>
    </row>
    <row r="10" spans="1:9" s="37" customFormat="1" x14ac:dyDescent="0.35">
      <c r="A10" s="37" t="s">
        <v>255</v>
      </c>
      <c r="B10" s="38" t="s">
        <v>80</v>
      </c>
      <c r="C10" s="38" t="s">
        <v>369</v>
      </c>
      <c r="D10" s="39" t="s">
        <v>43</v>
      </c>
      <c r="E10" s="38" t="s">
        <v>377</v>
      </c>
      <c r="F10" s="38" t="s">
        <v>148</v>
      </c>
      <c r="G10" s="40" t="s">
        <v>376</v>
      </c>
      <c r="H10" s="37">
        <v>22</v>
      </c>
      <c r="I10" s="69">
        <f t="shared" si="0"/>
        <v>3.6666666666666665</v>
      </c>
    </row>
    <row r="11" spans="1:9" s="37" customFormat="1" x14ac:dyDescent="0.35">
      <c r="A11" s="37" t="s">
        <v>255</v>
      </c>
      <c r="B11" s="38" t="s">
        <v>80</v>
      </c>
      <c r="C11" s="38" t="s">
        <v>378</v>
      </c>
      <c r="D11" s="39" t="s">
        <v>4</v>
      </c>
      <c r="E11" s="38" t="s">
        <v>380</v>
      </c>
      <c r="F11" s="38" t="s">
        <v>381</v>
      </c>
      <c r="G11" s="40" t="s">
        <v>379</v>
      </c>
      <c r="H11" s="37">
        <v>16.5</v>
      </c>
      <c r="I11" s="69">
        <f t="shared" si="0"/>
        <v>2.75</v>
      </c>
    </row>
    <row r="12" spans="1:9" s="37" customFormat="1" x14ac:dyDescent="0.35">
      <c r="A12" s="37" t="s">
        <v>255</v>
      </c>
      <c r="B12" s="38" t="s">
        <v>80</v>
      </c>
      <c r="C12" s="38" t="s">
        <v>382</v>
      </c>
      <c r="D12" s="39" t="s">
        <v>4</v>
      </c>
      <c r="E12" s="38" t="s">
        <v>384</v>
      </c>
      <c r="F12" s="38" t="s">
        <v>177</v>
      </c>
      <c r="G12" s="40" t="s">
        <v>383</v>
      </c>
      <c r="H12" s="37">
        <v>11</v>
      </c>
      <c r="I12" s="69">
        <f t="shared" si="0"/>
        <v>1.8333333333333333</v>
      </c>
    </row>
    <row r="13" spans="1:9" s="37" customFormat="1" x14ac:dyDescent="0.35">
      <c r="A13" s="37" t="s">
        <v>255</v>
      </c>
      <c r="B13" s="38" t="s">
        <v>80</v>
      </c>
      <c r="C13" s="38" t="s">
        <v>385</v>
      </c>
      <c r="D13" s="39" t="s">
        <v>32</v>
      </c>
      <c r="E13" s="38" t="s">
        <v>387</v>
      </c>
      <c r="F13" s="38" t="s">
        <v>388</v>
      </c>
      <c r="G13" s="40" t="s">
        <v>386</v>
      </c>
      <c r="H13" s="37">
        <v>43</v>
      </c>
      <c r="I13" s="69">
        <f t="shared" si="0"/>
        <v>7.166666666666667</v>
      </c>
    </row>
    <row r="14" spans="1:9" s="37" customFormat="1" x14ac:dyDescent="0.35">
      <c r="A14" s="37" t="s">
        <v>255</v>
      </c>
      <c r="B14" s="38" t="s">
        <v>80</v>
      </c>
      <c r="C14" s="38" t="s">
        <v>389</v>
      </c>
      <c r="D14" s="39" t="s">
        <v>4</v>
      </c>
      <c r="E14" s="38" t="s">
        <v>391</v>
      </c>
      <c r="F14" s="38" t="s">
        <v>148</v>
      </c>
      <c r="G14" s="40" t="s">
        <v>390</v>
      </c>
      <c r="H14" s="37">
        <v>22</v>
      </c>
      <c r="I14" s="69">
        <f t="shared" si="0"/>
        <v>3.6666666666666665</v>
      </c>
    </row>
    <row r="15" spans="1:9" s="37" customFormat="1" x14ac:dyDescent="0.35">
      <c r="A15" s="37" t="s">
        <v>255</v>
      </c>
      <c r="B15" s="38" t="s">
        <v>80</v>
      </c>
      <c r="C15" s="38" t="s">
        <v>392</v>
      </c>
      <c r="D15" s="39" t="s">
        <v>32</v>
      </c>
      <c r="E15" s="38" t="s">
        <v>394</v>
      </c>
      <c r="F15" s="38" t="s">
        <v>395</v>
      </c>
      <c r="G15" s="40" t="s">
        <v>393</v>
      </c>
      <c r="H15" s="37">
        <v>44</v>
      </c>
      <c r="I15" s="69">
        <f t="shared" si="0"/>
        <v>7.333333333333333</v>
      </c>
    </row>
    <row r="16" spans="1:9" s="37" customFormat="1" x14ac:dyDescent="0.35">
      <c r="A16" s="37" t="s">
        <v>255</v>
      </c>
      <c r="B16" s="38" t="s">
        <v>80</v>
      </c>
      <c r="C16" s="38" t="s">
        <v>396</v>
      </c>
      <c r="D16" s="39" t="s">
        <v>49</v>
      </c>
      <c r="E16" s="38" t="s">
        <v>398</v>
      </c>
      <c r="F16" s="38" t="s">
        <v>318</v>
      </c>
      <c r="G16" s="40" t="s">
        <v>397</v>
      </c>
      <c r="H16" s="37">
        <v>10</v>
      </c>
      <c r="I16" s="69">
        <f t="shared" si="0"/>
        <v>1.6666666666666667</v>
      </c>
    </row>
    <row r="17" spans="1:9" s="37" customFormat="1" x14ac:dyDescent="0.35">
      <c r="A17" s="37" t="s">
        <v>255</v>
      </c>
      <c r="B17" s="38" t="s">
        <v>80</v>
      </c>
      <c r="C17" s="38" t="s">
        <v>396</v>
      </c>
      <c r="D17" s="39" t="s">
        <v>4</v>
      </c>
      <c r="E17" s="38" t="s">
        <v>400</v>
      </c>
      <c r="F17" s="38" t="s">
        <v>241</v>
      </c>
      <c r="G17" s="40" t="s">
        <v>399</v>
      </c>
      <c r="H17" s="37">
        <v>28</v>
      </c>
      <c r="I17" s="69">
        <f t="shared" si="0"/>
        <v>4.666666666666667</v>
      </c>
    </row>
    <row r="18" spans="1:9" s="37" customFormat="1" x14ac:dyDescent="0.35">
      <c r="A18" s="37" t="s">
        <v>255</v>
      </c>
      <c r="B18" s="38" t="s">
        <v>80</v>
      </c>
      <c r="C18" s="38" t="s">
        <v>401</v>
      </c>
      <c r="D18" s="39" t="s">
        <v>43</v>
      </c>
      <c r="E18" s="38" t="s">
        <v>403</v>
      </c>
      <c r="F18" s="38" t="s">
        <v>404</v>
      </c>
      <c r="G18" s="40" t="s">
        <v>402</v>
      </c>
      <c r="H18" s="37">
        <v>21.8</v>
      </c>
      <c r="I18" s="69">
        <f t="shared" si="0"/>
        <v>3.6333333333333333</v>
      </c>
    </row>
    <row r="19" spans="1:9" s="37" customFormat="1" x14ac:dyDescent="0.35">
      <c r="A19" s="37" t="s">
        <v>255</v>
      </c>
      <c r="B19" s="38" t="s">
        <v>80</v>
      </c>
      <c r="C19" s="38" t="s">
        <v>405</v>
      </c>
      <c r="D19" s="39" t="s">
        <v>4</v>
      </c>
      <c r="E19" s="38" t="s">
        <v>406</v>
      </c>
      <c r="F19" s="38" t="s">
        <v>318</v>
      </c>
      <c r="G19" s="40" t="s">
        <v>283</v>
      </c>
      <c r="H19" s="37">
        <v>10</v>
      </c>
      <c r="I19" s="69">
        <f t="shared" si="0"/>
        <v>1.6666666666666667</v>
      </c>
    </row>
    <row r="20" spans="1:9" s="37" customFormat="1" x14ac:dyDescent="0.35">
      <c r="A20" s="37" t="s">
        <v>255</v>
      </c>
      <c r="B20" s="38" t="s">
        <v>80</v>
      </c>
      <c r="C20" s="38" t="s">
        <v>407</v>
      </c>
      <c r="D20" s="39" t="s">
        <v>4</v>
      </c>
      <c r="E20" s="38" t="s">
        <v>409</v>
      </c>
      <c r="F20" s="38" t="s">
        <v>410</v>
      </c>
      <c r="G20" s="40" t="s">
        <v>408</v>
      </c>
      <c r="H20" s="37">
        <v>49</v>
      </c>
      <c r="I20" s="69">
        <f t="shared" si="0"/>
        <v>8.1666666666666661</v>
      </c>
    </row>
    <row r="21" spans="1:9" s="37" customFormat="1" x14ac:dyDescent="0.35">
      <c r="A21" s="37" t="s">
        <v>255</v>
      </c>
      <c r="B21" s="38" t="s">
        <v>80</v>
      </c>
      <c r="C21" s="38" t="s">
        <v>411</v>
      </c>
      <c r="D21" s="39" t="s">
        <v>49</v>
      </c>
      <c r="E21" s="38" t="s">
        <v>412</v>
      </c>
      <c r="F21" s="38" t="s">
        <v>318</v>
      </c>
      <c r="G21" s="40" t="s">
        <v>224</v>
      </c>
      <c r="H21" s="37">
        <v>10</v>
      </c>
      <c r="I21" s="69">
        <f t="shared" si="0"/>
        <v>1.6666666666666667</v>
      </c>
    </row>
    <row r="22" spans="1:9" s="37" customFormat="1" x14ac:dyDescent="0.35">
      <c r="A22" s="37" t="s">
        <v>255</v>
      </c>
      <c r="B22" s="38" t="s">
        <v>80</v>
      </c>
      <c r="C22" s="38" t="s">
        <v>411</v>
      </c>
      <c r="D22" s="39" t="s">
        <v>49</v>
      </c>
      <c r="E22" s="38" t="s">
        <v>414</v>
      </c>
      <c r="F22" s="38" t="s">
        <v>318</v>
      </c>
      <c r="G22" s="40" t="s">
        <v>413</v>
      </c>
      <c r="H22" s="37">
        <v>10</v>
      </c>
      <c r="I22" s="69">
        <f t="shared" si="0"/>
        <v>1.6666666666666667</v>
      </c>
    </row>
    <row r="23" spans="1:9" s="18" customFormat="1" x14ac:dyDescent="0.35">
      <c r="A23" s="18" t="s">
        <v>255</v>
      </c>
      <c r="B23" s="18" t="s">
        <v>567</v>
      </c>
      <c r="C23" s="18" t="s">
        <v>568</v>
      </c>
      <c r="E23" s="18" t="s">
        <v>1895</v>
      </c>
      <c r="G23" s="18">
        <v>0</v>
      </c>
      <c r="H23" s="18">
        <v>372</v>
      </c>
      <c r="I23" s="18">
        <v>62</v>
      </c>
    </row>
    <row r="24" spans="1:9" s="18" customFormat="1" x14ac:dyDescent="0.35">
      <c r="A24" s="37" t="s">
        <v>255</v>
      </c>
      <c r="B24" s="18" t="s">
        <v>1987</v>
      </c>
      <c r="C24" s="38" t="s">
        <v>1962</v>
      </c>
      <c r="E24" s="239" t="s">
        <v>1964</v>
      </c>
      <c r="F24" s="18" t="s">
        <v>1963</v>
      </c>
      <c r="G24" s="18">
        <v>252</v>
      </c>
      <c r="H24" s="18">
        <v>252</v>
      </c>
      <c r="I24" s="18">
        <v>42</v>
      </c>
    </row>
    <row r="25" spans="1:9" s="18" customFormat="1" x14ac:dyDescent="0.35">
      <c r="A25" s="37" t="s">
        <v>255</v>
      </c>
      <c r="B25" s="18" t="s">
        <v>1985</v>
      </c>
      <c r="C25" s="38" t="s">
        <v>1986</v>
      </c>
      <c r="E25" s="239"/>
      <c r="G25" s="18">
        <v>77</v>
      </c>
      <c r="H25" s="18">
        <v>77</v>
      </c>
      <c r="I25" s="18">
        <v>13</v>
      </c>
    </row>
    <row r="26" spans="1:9" s="194" customFormat="1" ht="39" x14ac:dyDescent="0.35">
      <c r="A26" s="240" t="s">
        <v>1993</v>
      </c>
      <c r="B26" s="241" t="s">
        <v>1994</v>
      </c>
      <c r="C26" s="195" t="s">
        <v>1995</v>
      </c>
      <c r="H26" s="194">
        <v>804</v>
      </c>
      <c r="I26" s="194">
        <v>134</v>
      </c>
    </row>
    <row r="27" spans="1:9" s="22" customFormat="1" x14ac:dyDescent="0.35">
      <c r="A27" s="22" t="s">
        <v>256</v>
      </c>
      <c r="B27" s="22" t="s">
        <v>1700</v>
      </c>
      <c r="C27" s="242" t="s">
        <v>1699</v>
      </c>
      <c r="H27" s="22">
        <v>457</v>
      </c>
      <c r="I27" s="22">
        <v>75</v>
      </c>
    </row>
    <row r="28" spans="1:9" x14ac:dyDescent="0.35">
      <c r="I28">
        <f>SUM(I2:I27)</f>
        <v>430.05</v>
      </c>
    </row>
    <row r="34" spans="3:6" x14ac:dyDescent="0.35">
      <c r="C34" s="135"/>
      <c r="D34" s="135"/>
      <c r="E34" s="135"/>
      <c r="F34" s="135"/>
    </row>
    <row r="35" spans="3:6" x14ac:dyDescent="0.35">
      <c r="C35" s="135"/>
      <c r="D35" s="135"/>
      <c r="E35" s="135"/>
      <c r="F35" s="135"/>
    </row>
    <row r="36" spans="3:6" x14ac:dyDescent="0.35">
      <c r="C36" s="135"/>
      <c r="D36" s="135"/>
      <c r="E36" s="135"/>
      <c r="F36" s="135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"/>
  <sheetViews>
    <sheetView topLeftCell="B1" workbookViewId="0">
      <selection activeCell="F11" sqref="F11"/>
    </sheetView>
  </sheetViews>
  <sheetFormatPr defaultRowHeight="14.5" x14ac:dyDescent="0.35"/>
  <cols>
    <col min="1" max="1" width="11.1796875" bestFit="1" customWidth="1"/>
    <col min="2" max="2" width="24.26953125" bestFit="1" customWidth="1"/>
    <col min="3" max="3" width="13.54296875" bestFit="1" customWidth="1"/>
    <col min="5" max="5" width="19.7265625" customWidth="1"/>
    <col min="6" max="6" width="31.54296875" customWidth="1"/>
    <col min="7" max="7" width="8.1796875" bestFit="1" customWidth="1"/>
    <col min="8" max="8" width="19.54296875" bestFit="1" customWidth="1"/>
    <col min="9" max="9" width="14.54296875" style="77" bestFit="1" customWidth="1"/>
  </cols>
  <sheetData>
    <row r="1" spans="1:9" x14ac:dyDescent="0.35">
      <c r="A1" s="54" t="s">
        <v>0</v>
      </c>
      <c r="B1" s="2" t="s">
        <v>247</v>
      </c>
      <c r="C1" s="2" t="s">
        <v>248</v>
      </c>
      <c r="D1" s="2" t="s">
        <v>249</v>
      </c>
      <c r="E1" s="2" t="s">
        <v>250</v>
      </c>
      <c r="F1" s="2" t="s">
        <v>251</v>
      </c>
      <c r="G1" s="11" t="s">
        <v>252</v>
      </c>
      <c r="H1" s="3" t="s">
        <v>253</v>
      </c>
      <c r="I1" s="76" t="s">
        <v>1683</v>
      </c>
    </row>
    <row r="2" spans="1:9" x14ac:dyDescent="0.35">
      <c r="A2" s="135" t="s">
        <v>255</v>
      </c>
      <c r="B2" s="16" t="s">
        <v>60</v>
      </c>
      <c r="C2" s="16" t="s">
        <v>1856</v>
      </c>
      <c r="D2" s="16" t="s">
        <v>19</v>
      </c>
      <c r="E2" s="16" t="s">
        <v>606</v>
      </c>
      <c r="F2" s="16" t="s">
        <v>607</v>
      </c>
      <c r="G2" s="16">
        <v>8.1</v>
      </c>
      <c r="H2" s="16">
        <v>8</v>
      </c>
      <c r="I2" s="77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8"/>
  <sheetViews>
    <sheetView workbookViewId="0">
      <selection activeCell="H2" sqref="H2:I15"/>
    </sheetView>
  </sheetViews>
  <sheetFormatPr defaultRowHeight="14.5" x14ac:dyDescent="0.35"/>
  <cols>
    <col min="1" max="1" width="11.1796875" bestFit="1" customWidth="1"/>
    <col min="2" max="2" width="23.54296875" bestFit="1" customWidth="1"/>
    <col min="3" max="3" width="23" customWidth="1"/>
    <col min="4" max="4" width="13.7265625" bestFit="1" customWidth="1"/>
    <col min="5" max="5" width="20.26953125" customWidth="1"/>
    <col min="6" max="6" width="41.54296875" customWidth="1"/>
    <col min="7" max="7" width="3.54296875" customWidth="1"/>
    <col min="8" max="8" width="12.81640625" customWidth="1"/>
    <col min="9" max="9" width="6.453125" customWidth="1"/>
    <col min="12" max="12" width="15.1796875" bestFit="1" customWidth="1"/>
  </cols>
  <sheetData>
    <row r="1" spans="1:12" x14ac:dyDescent="0.35">
      <c r="A1" s="54" t="s">
        <v>0</v>
      </c>
      <c r="B1" s="2" t="s">
        <v>247</v>
      </c>
      <c r="C1" s="2" t="s">
        <v>248</v>
      </c>
      <c r="D1" s="2" t="s">
        <v>249</v>
      </c>
      <c r="E1" s="2" t="s">
        <v>250</v>
      </c>
      <c r="F1" s="2" t="s">
        <v>251</v>
      </c>
      <c r="G1" s="11" t="s">
        <v>252</v>
      </c>
      <c r="H1" s="3" t="s">
        <v>253</v>
      </c>
      <c r="I1" s="63" t="s">
        <v>1683</v>
      </c>
    </row>
    <row r="2" spans="1:12" s="33" customFormat="1" x14ac:dyDescent="0.35">
      <c r="A2" s="46" t="s">
        <v>255</v>
      </c>
      <c r="B2" s="34" t="s">
        <v>608</v>
      </c>
      <c r="C2" s="34" t="s">
        <v>609</v>
      </c>
      <c r="D2" s="35" t="s">
        <v>4</v>
      </c>
      <c r="E2" s="34" t="s">
        <v>611</v>
      </c>
      <c r="F2" s="34" t="s">
        <v>16</v>
      </c>
      <c r="G2" s="36" t="s">
        <v>610</v>
      </c>
      <c r="H2" s="33">
        <v>34</v>
      </c>
      <c r="I2" s="65">
        <f>H2/6</f>
        <v>5.666666666666667</v>
      </c>
    </row>
    <row r="3" spans="1:12" s="33" customFormat="1" x14ac:dyDescent="0.35">
      <c r="A3" s="173" t="s">
        <v>255</v>
      </c>
      <c r="B3" s="34" t="s">
        <v>47</v>
      </c>
      <c r="C3" s="34" t="s">
        <v>612</v>
      </c>
      <c r="D3" s="35" t="s">
        <v>49</v>
      </c>
      <c r="E3" s="34" t="s">
        <v>614</v>
      </c>
      <c r="F3" s="34" t="s">
        <v>615</v>
      </c>
      <c r="G3" s="36" t="s">
        <v>613</v>
      </c>
      <c r="H3" s="33">
        <v>73.099999999999994</v>
      </c>
      <c r="I3" s="65">
        <f>H3/6</f>
        <v>12.183333333333332</v>
      </c>
    </row>
    <row r="4" spans="1:12" s="33" customFormat="1" x14ac:dyDescent="0.35">
      <c r="A4" s="46" t="s">
        <v>255</v>
      </c>
      <c r="B4" s="34" t="s">
        <v>1572</v>
      </c>
      <c r="C4" s="34" t="s">
        <v>313</v>
      </c>
      <c r="D4" s="35" t="s">
        <v>19</v>
      </c>
      <c r="E4" s="34" t="s">
        <v>1581</v>
      </c>
      <c r="F4" s="34" t="s">
        <v>372</v>
      </c>
      <c r="G4" s="36">
        <v>31</v>
      </c>
      <c r="H4" s="33">
        <v>31</v>
      </c>
      <c r="I4" s="65">
        <f>H4/6</f>
        <v>5.166666666666667</v>
      </c>
    </row>
    <row r="5" spans="1:12" s="33" customFormat="1" x14ac:dyDescent="0.35">
      <c r="A5" s="46" t="s">
        <v>255</v>
      </c>
      <c r="B5" s="34" t="s">
        <v>1572</v>
      </c>
      <c r="C5" s="34" t="s">
        <v>9</v>
      </c>
      <c r="D5" s="35" t="s">
        <v>52</v>
      </c>
      <c r="E5" s="34" t="s">
        <v>1580</v>
      </c>
      <c r="F5" s="34" t="s">
        <v>149</v>
      </c>
      <c r="G5" s="36">
        <v>20</v>
      </c>
      <c r="H5" s="33">
        <v>20</v>
      </c>
      <c r="I5" s="65">
        <f>H5/6</f>
        <v>3.3333333333333335</v>
      </c>
      <c r="L5" s="33" t="s">
        <v>1857</v>
      </c>
    </row>
    <row r="6" spans="1:12" s="33" customFormat="1" x14ac:dyDescent="0.35">
      <c r="A6" s="46" t="s">
        <v>255</v>
      </c>
      <c r="B6" s="34" t="s">
        <v>47</v>
      </c>
      <c r="C6" s="34" t="s">
        <v>341</v>
      </c>
      <c r="D6" s="35" t="s">
        <v>10</v>
      </c>
      <c r="E6" s="34" t="s">
        <v>343</v>
      </c>
      <c r="G6" s="36" t="s">
        <v>342</v>
      </c>
      <c r="H6" s="33">
        <v>20</v>
      </c>
      <c r="I6" s="67">
        <v>8</v>
      </c>
      <c r="J6" s="68"/>
      <c r="K6" s="68" t="s">
        <v>1684</v>
      </c>
    </row>
    <row r="7" spans="1:12" s="33" customFormat="1" x14ac:dyDescent="0.35">
      <c r="A7" s="46" t="s">
        <v>255</v>
      </c>
      <c r="B7" s="34" t="s">
        <v>47</v>
      </c>
      <c r="C7" s="34" t="s">
        <v>341</v>
      </c>
      <c r="D7" s="35" t="s">
        <v>19</v>
      </c>
      <c r="E7" s="34" t="s">
        <v>345</v>
      </c>
      <c r="F7" s="34" t="s">
        <v>346</v>
      </c>
      <c r="G7" s="36" t="s">
        <v>344</v>
      </c>
      <c r="H7" s="33">
        <v>50</v>
      </c>
      <c r="I7" s="67">
        <v>19</v>
      </c>
      <c r="J7" s="68"/>
      <c r="K7" s="68" t="s">
        <v>1684</v>
      </c>
    </row>
    <row r="8" spans="1:12" s="33" customFormat="1" x14ac:dyDescent="0.35">
      <c r="A8" s="46" t="s">
        <v>255</v>
      </c>
      <c r="B8" s="34" t="s">
        <v>60</v>
      </c>
      <c r="C8" s="34" t="s">
        <v>347</v>
      </c>
      <c r="D8" s="35" t="s">
        <v>140</v>
      </c>
      <c r="E8" s="34" t="s">
        <v>349</v>
      </c>
      <c r="F8" s="34" t="s">
        <v>318</v>
      </c>
      <c r="G8" s="36" t="s">
        <v>348</v>
      </c>
      <c r="H8" s="33">
        <v>10</v>
      </c>
      <c r="I8" s="65">
        <f>H8/6</f>
        <v>1.6666666666666667</v>
      </c>
    </row>
    <row r="9" spans="1:12" s="33" customFormat="1" x14ac:dyDescent="0.35">
      <c r="A9" s="46" t="s">
        <v>255</v>
      </c>
      <c r="B9" s="34" t="s">
        <v>75</v>
      </c>
      <c r="C9" s="34" t="s">
        <v>350</v>
      </c>
      <c r="D9" s="35" t="s">
        <v>43</v>
      </c>
      <c r="E9" s="34" t="s">
        <v>352</v>
      </c>
      <c r="F9" s="34" t="s">
        <v>353</v>
      </c>
      <c r="G9" s="36" t="s">
        <v>351</v>
      </c>
      <c r="H9" s="33">
        <v>28.1</v>
      </c>
      <c r="I9" s="65">
        <f>H9/6</f>
        <v>4.6833333333333336</v>
      </c>
    </row>
    <row r="10" spans="1:12" s="78" customFormat="1" x14ac:dyDescent="0.35">
      <c r="A10" s="78" t="s">
        <v>257</v>
      </c>
      <c r="B10" s="79" t="s">
        <v>521</v>
      </c>
      <c r="C10" s="79" t="s">
        <v>522</v>
      </c>
      <c r="D10" s="80" t="s">
        <v>49</v>
      </c>
      <c r="E10" s="79" t="s">
        <v>524</v>
      </c>
      <c r="F10" s="79" t="s">
        <v>525</v>
      </c>
      <c r="G10" s="81" t="s">
        <v>523</v>
      </c>
      <c r="H10" s="78">
        <v>29</v>
      </c>
      <c r="I10" s="67">
        <v>9</v>
      </c>
      <c r="J10" s="68"/>
      <c r="K10" s="68" t="s">
        <v>1684</v>
      </c>
    </row>
    <row r="11" spans="1:12" s="78" customFormat="1" x14ac:dyDescent="0.35">
      <c r="A11" s="78" t="s">
        <v>257</v>
      </c>
      <c r="B11" s="79" t="s">
        <v>521</v>
      </c>
      <c r="C11" s="79" t="s">
        <v>526</v>
      </c>
      <c r="D11" s="80" t="s">
        <v>52</v>
      </c>
      <c r="E11" s="79" t="s">
        <v>527</v>
      </c>
      <c r="F11" s="79" t="s">
        <v>528</v>
      </c>
      <c r="G11" s="81" t="s">
        <v>275</v>
      </c>
      <c r="H11" s="78">
        <v>5.5</v>
      </c>
      <c r="I11" s="82">
        <f>H11/6</f>
        <v>0.91666666666666663</v>
      </c>
    </row>
    <row r="12" spans="1:12" s="83" customFormat="1" x14ac:dyDescent="0.35">
      <c r="A12" s="83" t="s">
        <v>259</v>
      </c>
      <c r="B12" s="84" t="s">
        <v>203</v>
      </c>
      <c r="C12" s="84" t="s">
        <v>550</v>
      </c>
      <c r="D12" s="85" t="s">
        <v>52</v>
      </c>
      <c r="E12" s="84" t="s">
        <v>551</v>
      </c>
      <c r="F12" s="84" t="s">
        <v>22</v>
      </c>
      <c r="G12" s="86" t="s">
        <v>273</v>
      </c>
      <c r="H12" s="83">
        <v>12</v>
      </c>
      <c r="I12" s="87">
        <f>H12/6</f>
        <v>2</v>
      </c>
    </row>
    <row r="13" spans="1:12" s="59" customFormat="1" x14ac:dyDescent="0.35">
      <c r="A13" s="59" t="s">
        <v>259</v>
      </c>
      <c r="B13" s="59" t="s">
        <v>1558</v>
      </c>
      <c r="C13" s="59" t="s">
        <v>1568</v>
      </c>
      <c r="D13" s="59" t="s">
        <v>1567</v>
      </c>
      <c r="E13" s="84" t="s">
        <v>1569</v>
      </c>
      <c r="F13" s="59" t="s">
        <v>197</v>
      </c>
      <c r="G13" s="59">
        <v>6.5</v>
      </c>
      <c r="H13" s="59">
        <v>6.5</v>
      </c>
      <c r="I13" s="59">
        <v>2</v>
      </c>
      <c r="K13" s="59" t="s">
        <v>1687</v>
      </c>
    </row>
    <row r="14" spans="1:12" s="70" customFormat="1" x14ac:dyDescent="0.35">
      <c r="A14" s="173" t="s">
        <v>260</v>
      </c>
      <c r="B14" s="71" t="s">
        <v>242</v>
      </c>
      <c r="C14" s="71" t="s">
        <v>552</v>
      </c>
      <c r="D14" s="72" t="s">
        <v>140</v>
      </c>
      <c r="E14" s="71" t="s">
        <v>553</v>
      </c>
      <c r="F14" s="71" t="s">
        <v>554</v>
      </c>
      <c r="G14" s="73" t="s">
        <v>183</v>
      </c>
      <c r="H14" s="70">
        <v>8</v>
      </c>
      <c r="I14" s="74">
        <f>H14/6</f>
        <v>1.3333333333333333</v>
      </c>
    </row>
    <row r="15" spans="1:12" x14ac:dyDescent="0.35">
      <c r="H15">
        <f>SUM(H2:H14)</f>
        <v>327.2</v>
      </c>
      <c r="I15" s="58">
        <f>SUM(I2:I14)</f>
        <v>74.949999999999989</v>
      </c>
    </row>
    <row r="18" spans="2:3" x14ac:dyDescent="0.35">
      <c r="B18" s="172"/>
      <c r="C18" t="s">
        <v>1896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8"/>
  <sheetViews>
    <sheetView topLeftCell="C34" workbookViewId="0">
      <selection activeCell="H2" sqref="H2:I37"/>
    </sheetView>
  </sheetViews>
  <sheetFormatPr defaultRowHeight="14.5" x14ac:dyDescent="0.35"/>
  <cols>
    <col min="1" max="1" width="11.1796875" bestFit="1" customWidth="1"/>
    <col min="2" max="2" width="25.1796875" bestFit="1" customWidth="1"/>
    <col min="3" max="3" width="16.7265625" customWidth="1"/>
    <col min="4" max="4" width="13.7265625" bestFit="1" customWidth="1"/>
    <col min="5" max="5" width="25.7265625" customWidth="1"/>
    <col min="6" max="6" width="37.26953125" customWidth="1"/>
    <col min="8" max="8" width="19.54296875" bestFit="1" customWidth="1"/>
    <col min="9" max="9" width="12.7265625" style="77" bestFit="1" customWidth="1"/>
  </cols>
  <sheetData>
    <row r="1" spans="1:9" x14ac:dyDescent="0.35">
      <c r="A1" s="54" t="s">
        <v>0</v>
      </c>
      <c r="B1" s="2" t="s">
        <v>247</v>
      </c>
      <c r="C1" s="2" t="s">
        <v>248</v>
      </c>
      <c r="D1" s="2" t="s">
        <v>249</v>
      </c>
      <c r="E1" s="2" t="s">
        <v>250</v>
      </c>
      <c r="F1" s="2" t="s">
        <v>251</v>
      </c>
      <c r="G1" s="11" t="s">
        <v>252</v>
      </c>
      <c r="H1" s="3" t="s">
        <v>253</v>
      </c>
      <c r="I1" s="76" t="s">
        <v>1686</v>
      </c>
    </row>
    <row r="2" spans="1:9" s="16" customFormat="1" x14ac:dyDescent="0.35">
      <c r="A2" s="16" t="s">
        <v>255</v>
      </c>
      <c r="B2" s="16" t="s">
        <v>37</v>
      </c>
      <c r="C2" s="16" t="s">
        <v>42</v>
      </c>
      <c r="D2" s="16" t="s">
        <v>32</v>
      </c>
      <c r="E2" s="16" t="s">
        <v>281</v>
      </c>
      <c r="F2" s="16" t="s">
        <v>282</v>
      </c>
      <c r="G2" s="16">
        <v>30.1</v>
      </c>
      <c r="H2" s="16">
        <v>30</v>
      </c>
      <c r="I2" s="75">
        <f>H2/6</f>
        <v>5</v>
      </c>
    </row>
    <row r="3" spans="1:9" s="16" customFormat="1" x14ac:dyDescent="0.35">
      <c r="A3" s="16" t="s">
        <v>255</v>
      </c>
      <c r="B3" s="16" t="s">
        <v>37</v>
      </c>
      <c r="C3" s="16" t="s">
        <v>42</v>
      </c>
      <c r="D3" s="16" t="s">
        <v>32</v>
      </c>
      <c r="E3" s="16" t="s">
        <v>616</v>
      </c>
      <c r="F3" s="16" t="s">
        <v>617</v>
      </c>
      <c r="G3" s="16">
        <v>86.7</v>
      </c>
      <c r="H3" s="16">
        <v>86.5</v>
      </c>
      <c r="I3" s="75">
        <f t="shared" ref="I3:I36" si="0">H3/6</f>
        <v>14.416666666666666</v>
      </c>
    </row>
    <row r="4" spans="1:9" s="16" customFormat="1" x14ac:dyDescent="0.35">
      <c r="A4" s="16" t="s">
        <v>255</v>
      </c>
      <c r="B4" s="16" t="s">
        <v>37</v>
      </c>
      <c r="C4" s="16" t="s">
        <v>48</v>
      </c>
      <c r="D4" s="16" t="s">
        <v>4</v>
      </c>
      <c r="E4" s="16" t="s">
        <v>618</v>
      </c>
      <c r="F4" s="16" t="s">
        <v>619</v>
      </c>
      <c r="G4" s="16">
        <v>16.8</v>
      </c>
      <c r="H4" s="16">
        <v>12.5</v>
      </c>
      <c r="I4" s="75">
        <f t="shared" si="0"/>
        <v>2.0833333333333335</v>
      </c>
    </row>
    <row r="5" spans="1:9" s="16" customFormat="1" x14ac:dyDescent="0.35">
      <c r="A5" s="16" t="s">
        <v>255</v>
      </c>
      <c r="B5" s="16" t="s">
        <v>37</v>
      </c>
      <c r="C5" s="16" t="s">
        <v>48</v>
      </c>
      <c r="D5" s="16" t="s">
        <v>4</v>
      </c>
      <c r="E5" s="16" t="s">
        <v>289</v>
      </c>
      <c r="F5" s="16" t="s">
        <v>173</v>
      </c>
      <c r="G5" s="16">
        <v>18.399999999999999</v>
      </c>
      <c r="H5" s="16">
        <v>14</v>
      </c>
      <c r="I5" s="75">
        <f t="shared" si="0"/>
        <v>2.3333333333333335</v>
      </c>
    </row>
    <row r="6" spans="1:9" s="16" customFormat="1" x14ac:dyDescent="0.35">
      <c r="A6" s="16" t="s">
        <v>255</v>
      </c>
      <c r="B6" s="16" t="s">
        <v>37</v>
      </c>
      <c r="C6" s="16" t="s">
        <v>48</v>
      </c>
      <c r="D6" s="16" t="s">
        <v>49</v>
      </c>
      <c r="E6" s="16" t="s">
        <v>291</v>
      </c>
      <c r="F6" s="16" t="s">
        <v>292</v>
      </c>
      <c r="G6" s="16">
        <v>29.5</v>
      </c>
      <c r="H6" s="16">
        <v>29.5</v>
      </c>
      <c r="I6" s="75">
        <f t="shared" si="0"/>
        <v>4.916666666666667</v>
      </c>
    </row>
    <row r="7" spans="1:9" s="16" customFormat="1" x14ac:dyDescent="0.35">
      <c r="A7" s="16" t="s">
        <v>255</v>
      </c>
      <c r="B7" s="16" t="s">
        <v>37</v>
      </c>
      <c r="C7" s="16" t="s">
        <v>293</v>
      </c>
      <c r="D7" s="16" t="s">
        <v>49</v>
      </c>
      <c r="E7" s="16" t="s">
        <v>295</v>
      </c>
      <c r="F7" s="16" t="s">
        <v>296</v>
      </c>
      <c r="G7" s="16">
        <v>26.3</v>
      </c>
      <c r="H7" s="16">
        <v>27</v>
      </c>
      <c r="I7" s="75">
        <f t="shared" si="0"/>
        <v>4.5</v>
      </c>
    </row>
    <row r="8" spans="1:9" s="16" customFormat="1" x14ac:dyDescent="0.35">
      <c r="A8" s="16" t="s">
        <v>255</v>
      </c>
      <c r="B8" s="16" t="s">
        <v>37</v>
      </c>
      <c r="C8" s="16" t="s">
        <v>293</v>
      </c>
      <c r="D8" s="16" t="s">
        <v>49</v>
      </c>
      <c r="E8" s="16" t="s">
        <v>620</v>
      </c>
      <c r="F8" s="16" t="s">
        <v>223</v>
      </c>
      <c r="G8" s="16">
        <v>14</v>
      </c>
      <c r="H8" s="16">
        <v>13.5</v>
      </c>
      <c r="I8" s="75">
        <f t="shared" si="0"/>
        <v>2.25</v>
      </c>
    </row>
    <row r="9" spans="1:9" s="16" customFormat="1" x14ac:dyDescent="0.35">
      <c r="A9" s="16" t="s">
        <v>255</v>
      </c>
      <c r="B9" s="16" t="s">
        <v>37</v>
      </c>
      <c r="C9" s="16" t="s">
        <v>297</v>
      </c>
      <c r="D9" s="16" t="s">
        <v>43</v>
      </c>
      <c r="E9" s="16" t="s">
        <v>621</v>
      </c>
      <c r="F9" s="16" t="s">
        <v>309</v>
      </c>
      <c r="G9" s="16">
        <v>15</v>
      </c>
      <c r="H9" s="16">
        <v>15</v>
      </c>
      <c r="I9" s="75">
        <f t="shared" si="0"/>
        <v>2.5</v>
      </c>
    </row>
    <row r="10" spans="1:9" s="16" customFormat="1" x14ac:dyDescent="0.35">
      <c r="A10" s="16" t="s">
        <v>255</v>
      </c>
      <c r="B10" s="16" t="s">
        <v>1829</v>
      </c>
      <c r="C10" s="16" t="s">
        <v>42</v>
      </c>
      <c r="D10" s="16" t="s">
        <v>43</v>
      </c>
      <c r="E10" s="16" t="s">
        <v>1828</v>
      </c>
      <c r="F10" s="16" t="s">
        <v>828</v>
      </c>
      <c r="G10" s="16">
        <v>35</v>
      </c>
      <c r="H10" s="16">
        <v>35</v>
      </c>
      <c r="I10" s="75">
        <f t="shared" si="0"/>
        <v>5.833333333333333</v>
      </c>
    </row>
    <row r="11" spans="1:9" s="16" customFormat="1" x14ac:dyDescent="0.35">
      <c r="A11" s="16" t="s">
        <v>255</v>
      </c>
      <c r="B11" s="16" t="s">
        <v>116</v>
      </c>
      <c r="C11" s="16" t="s">
        <v>138</v>
      </c>
      <c r="D11" s="16" t="s">
        <v>140</v>
      </c>
      <c r="E11" s="16" t="s">
        <v>622</v>
      </c>
      <c r="F11" s="16" t="s">
        <v>22</v>
      </c>
      <c r="G11" s="16">
        <v>19.5</v>
      </c>
      <c r="H11" s="16">
        <v>12</v>
      </c>
      <c r="I11" s="75">
        <f t="shared" si="0"/>
        <v>2</v>
      </c>
    </row>
    <row r="12" spans="1:9" s="16" customFormat="1" x14ac:dyDescent="0.35">
      <c r="A12" s="16" t="s">
        <v>255</v>
      </c>
      <c r="B12" s="16" t="s">
        <v>116</v>
      </c>
      <c r="C12" s="16" t="s">
        <v>138</v>
      </c>
      <c r="D12" s="16" t="s">
        <v>140</v>
      </c>
      <c r="E12" s="16" t="s">
        <v>308</v>
      </c>
      <c r="F12" s="16" t="s">
        <v>309</v>
      </c>
      <c r="G12" s="16">
        <v>20.68</v>
      </c>
      <c r="H12" s="16">
        <v>15</v>
      </c>
      <c r="I12" s="75">
        <f t="shared" si="0"/>
        <v>2.5</v>
      </c>
    </row>
    <row r="13" spans="1:9" s="16" customFormat="1" x14ac:dyDescent="0.35">
      <c r="A13" s="16" t="s">
        <v>255</v>
      </c>
      <c r="B13" s="16" t="s">
        <v>116</v>
      </c>
      <c r="C13" s="16" t="s">
        <v>138</v>
      </c>
      <c r="D13" s="16" t="s">
        <v>140</v>
      </c>
      <c r="E13" s="16" t="s">
        <v>623</v>
      </c>
      <c r="F13" s="16" t="s">
        <v>213</v>
      </c>
      <c r="G13" s="16">
        <v>4.3</v>
      </c>
      <c r="H13" s="16">
        <v>24</v>
      </c>
      <c r="I13" s="75">
        <f t="shared" si="0"/>
        <v>4</v>
      </c>
    </row>
    <row r="14" spans="1:9" s="16" customFormat="1" x14ac:dyDescent="0.35">
      <c r="A14" s="16" t="s">
        <v>255</v>
      </c>
      <c r="B14" s="16" t="s">
        <v>116</v>
      </c>
      <c r="C14" s="16" t="s">
        <v>120</v>
      </c>
      <c r="D14" s="16" t="s">
        <v>140</v>
      </c>
      <c r="E14" s="16" t="s">
        <v>624</v>
      </c>
      <c r="F14" s="16" t="s">
        <v>241</v>
      </c>
      <c r="G14" s="16">
        <v>29.6</v>
      </c>
      <c r="H14" s="16">
        <v>28</v>
      </c>
      <c r="I14" s="75">
        <f t="shared" si="0"/>
        <v>4.666666666666667</v>
      </c>
    </row>
    <row r="15" spans="1:9" s="16" customFormat="1" x14ac:dyDescent="0.35">
      <c r="A15" s="16" t="s">
        <v>255</v>
      </c>
      <c r="B15" s="16" t="s">
        <v>137</v>
      </c>
      <c r="C15" s="16" t="s">
        <v>120</v>
      </c>
      <c r="D15" s="16" t="s">
        <v>140</v>
      </c>
      <c r="E15" s="16" t="s">
        <v>311</v>
      </c>
      <c r="F15" s="16" t="s">
        <v>312</v>
      </c>
      <c r="G15" s="16">
        <v>25.2</v>
      </c>
      <c r="H15" s="16">
        <v>25.2</v>
      </c>
      <c r="I15" s="75">
        <f t="shared" si="0"/>
        <v>4.2</v>
      </c>
    </row>
    <row r="16" spans="1:9" s="16" customFormat="1" x14ac:dyDescent="0.35">
      <c r="A16" s="16" t="s">
        <v>255</v>
      </c>
      <c r="B16" s="16" t="s">
        <v>1572</v>
      </c>
      <c r="C16" s="16" t="s">
        <v>313</v>
      </c>
      <c r="D16" s="16" t="s">
        <v>19</v>
      </c>
      <c r="E16" s="16" t="s">
        <v>1577</v>
      </c>
      <c r="F16" s="16" t="s">
        <v>327</v>
      </c>
      <c r="G16" s="16">
        <v>26</v>
      </c>
      <c r="H16" s="16">
        <v>26</v>
      </c>
      <c r="I16" s="75">
        <f t="shared" si="0"/>
        <v>4.333333333333333</v>
      </c>
    </row>
    <row r="17" spans="1:9" s="15" customFormat="1" x14ac:dyDescent="0.35">
      <c r="A17" s="18" t="s">
        <v>256</v>
      </c>
      <c r="B17" s="15" t="s">
        <v>159</v>
      </c>
      <c r="C17" s="15" t="s">
        <v>236</v>
      </c>
      <c r="D17" s="15" t="s">
        <v>52</v>
      </c>
      <c r="E17" s="15" t="s">
        <v>625</v>
      </c>
      <c r="F17" s="15" t="s">
        <v>173</v>
      </c>
      <c r="G17" s="15">
        <v>16.8</v>
      </c>
      <c r="H17" s="15">
        <v>14</v>
      </c>
      <c r="I17" s="75">
        <f t="shared" si="0"/>
        <v>2.3333333333333335</v>
      </c>
    </row>
    <row r="18" spans="1:9" s="15" customFormat="1" x14ac:dyDescent="0.35">
      <c r="A18" s="18" t="s">
        <v>256</v>
      </c>
      <c r="B18" s="15" t="s">
        <v>162</v>
      </c>
      <c r="C18" s="15" t="s">
        <v>167</v>
      </c>
      <c r="D18" s="15" t="s">
        <v>140</v>
      </c>
      <c r="E18" s="15" t="s">
        <v>626</v>
      </c>
      <c r="F18" s="15" t="s">
        <v>627</v>
      </c>
      <c r="G18" s="15">
        <v>25.1</v>
      </c>
      <c r="H18" s="15">
        <v>20</v>
      </c>
      <c r="I18" s="75">
        <f t="shared" si="0"/>
        <v>3.3333333333333335</v>
      </c>
    </row>
    <row r="19" spans="1:9" s="17" customFormat="1" x14ac:dyDescent="0.35">
      <c r="A19" s="17" t="s">
        <v>257</v>
      </c>
      <c r="B19" s="17" t="s">
        <v>1730</v>
      </c>
      <c r="C19" s="17" t="s">
        <v>324</v>
      </c>
      <c r="D19" s="17" t="s">
        <v>4</v>
      </c>
      <c r="E19" s="17" t="s">
        <v>1729</v>
      </c>
      <c r="F19" s="17" t="s">
        <v>860</v>
      </c>
      <c r="G19" s="17">
        <v>63.85</v>
      </c>
      <c r="H19" s="17">
        <v>55</v>
      </c>
      <c r="I19" s="75">
        <f t="shared" si="0"/>
        <v>9.1666666666666661</v>
      </c>
    </row>
    <row r="20" spans="1:9" s="17" customFormat="1" x14ac:dyDescent="0.35">
      <c r="A20" s="17" t="s">
        <v>257</v>
      </c>
      <c r="B20" s="17" t="s">
        <v>1730</v>
      </c>
      <c r="C20" s="17" t="s">
        <v>628</v>
      </c>
      <c r="D20" s="17" t="s">
        <v>19</v>
      </c>
      <c r="E20" s="17" t="s">
        <v>1731</v>
      </c>
      <c r="F20" s="17" t="s">
        <v>296</v>
      </c>
      <c r="G20" s="17">
        <v>71.599999999999994</v>
      </c>
      <c r="H20" s="17">
        <v>62</v>
      </c>
      <c r="I20" s="75">
        <f t="shared" si="0"/>
        <v>10.333333333333334</v>
      </c>
    </row>
    <row r="21" spans="1:9" s="17" customFormat="1" x14ac:dyDescent="0.35">
      <c r="A21" s="17" t="s">
        <v>257</v>
      </c>
      <c r="B21" s="17" t="s">
        <v>1730</v>
      </c>
      <c r="C21" s="17" t="s">
        <v>76</v>
      </c>
      <c r="D21" s="17" t="s">
        <v>140</v>
      </c>
      <c r="E21" s="17" t="s">
        <v>1733</v>
      </c>
      <c r="F21" s="17" t="s">
        <v>1732</v>
      </c>
      <c r="G21" s="17">
        <v>60</v>
      </c>
      <c r="H21" s="17">
        <v>49.5</v>
      </c>
      <c r="I21" s="75">
        <f t="shared" si="0"/>
        <v>8.25</v>
      </c>
    </row>
    <row r="22" spans="1:9" s="17" customFormat="1" x14ac:dyDescent="0.35">
      <c r="A22" s="17" t="s">
        <v>257</v>
      </c>
      <c r="B22" s="17" t="s">
        <v>1805</v>
      </c>
      <c r="C22" s="17" t="s">
        <v>178</v>
      </c>
      <c r="D22" s="17" t="s">
        <v>49</v>
      </c>
      <c r="E22" s="17" t="s">
        <v>1821</v>
      </c>
      <c r="F22" s="17" t="s">
        <v>139</v>
      </c>
      <c r="G22" s="17">
        <v>19.899999999999999</v>
      </c>
      <c r="H22" s="17">
        <v>19</v>
      </c>
      <c r="I22" s="75">
        <f t="shared" si="0"/>
        <v>3.1666666666666665</v>
      </c>
    </row>
    <row r="23" spans="1:9" s="17" customFormat="1" x14ac:dyDescent="0.35">
      <c r="A23" s="17" t="s">
        <v>257</v>
      </c>
      <c r="B23" s="17" t="s">
        <v>1695</v>
      </c>
      <c r="C23" s="17" t="s">
        <v>1332</v>
      </c>
      <c r="D23" s="17" t="s">
        <v>43</v>
      </c>
      <c r="E23" s="17" t="s">
        <v>1696</v>
      </c>
      <c r="F23" s="17" t="s">
        <v>1697</v>
      </c>
      <c r="G23" s="17">
        <v>20.2</v>
      </c>
      <c r="H23" s="17">
        <v>18</v>
      </c>
      <c r="I23" s="75">
        <f t="shared" si="0"/>
        <v>3</v>
      </c>
    </row>
    <row r="24" spans="1:9" s="17" customFormat="1" x14ac:dyDescent="0.35">
      <c r="A24" s="17" t="s">
        <v>257</v>
      </c>
      <c r="B24" s="17" t="s">
        <v>1802</v>
      </c>
      <c r="C24" s="17" t="s">
        <v>628</v>
      </c>
      <c r="D24" s="17" t="s">
        <v>10</v>
      </c>
      <c r="E24" s="17" t="s">
        <v>1803</v>
      </c>
      <c r="F24" s="17" t="s">
        <v>149</v>
      </c>
      <c r="G24" s="17">
        <v>20</v>
      </c>
      <c r="H24" s="17">
        <v>20</v>
      </c>
      <c r="I24" s="75">
        <f t="shared" si="0"/>
        <v>3.3333333333333335</v>
      </c>
    </row>
    <row r="25" spans="1:9" s="17" customFormat="1" x14ac:dyDescent="0.35">
      <c r="A25" s="17" t="s">
        <v>257</v>
      </c>
      <c r="B25" s="17" t="s">
        <v>1884</v>
      </c>
      <c r="C25" s="17" t="s">
        <v>630</v>
      </c>
      <c r="D25" s="17" t="s">
        <v>10</v>
      </c>
      <c r="E25" s="17" t="s">
        <v>1875</v>
      </c>
      <c r="F25" s="17" t="s">
        <v>177</v>
      </c>
      <c r="G25" s="17">
        <v>11</v>
      </c>
      <c r="H25" s="17">
        <v>11</v>
      </c>
      <c r="I25" s="168">
        <f t="shared" si="0"/>
        <v>1.8333333333333333</v>
      </c>
    </row>
    <row r="26" spans="1:9" s="156" customFormat="1" x14ac:dyDescent="0.35">
      <c r="A26" s="156" t="s">
        <v>257</v>
      </c>
      <c r="B26" s="158" t="s">
        <v>1805</v>
      </c>
      <c r="C26" s="158" t="s">
        <v>172</v>
      </c>
      <c r="D26" s="159" t="s">
        <v>32</v>
      </c>
      <c r="E26" s="158" t="s">
        <v>1825</v>
      </c>
      <c r="F26" s="158" t="s">
        <v>149</v>
      </c>
      <c r="G26" s="160">
        <v>20</v>
      </c>
      <c r="H26" s="156">
        <v>20</v>
      </c>
      <c r="I26" s="157">
        <f t="shared" si="0"/>
        <v>3.3333333333333335</v>
      </c>
    </row>
    <row r="27" spans="1:9" s="93" customFormat="1" ht="15.5" x14ac:dyDescent="0.35">
      <c r="A27" s="169" t="s">
        <v>258</v>
      </c>
      <c r="B27" s="95" t="s">
        <v>179</v>
      </c>
      <c r="C27" s="93" t="s">
        <v>182</v>
      </c>
      <c r="D27" s="93" t="s">
        <v>52</v>
      </c>
      <c r="E27" s="93" t="s">
        <v>632</v>
      </c>
      <c r="F27" s="93" t="s">
        <v>633</v>
      </c>
      <c r="G27" s="93">
        <v>12</v>
      </c>
      <c r="H27" s="93">
        <v>10</v>
      </c>
      <c r="I27" s="94">
        <f t="shared" si="0"/>
        <v>1.6666666666666667</v>
      </c>
    </row>
    <row r="28" spans="1:9" s="24" customFormat="1" x14ac:dyDescent="0.35">
      <c r="A28" s="16" t="s">
        <v>258</v>
      </c>
      <c r="B28" s="24" t="s">
        <v>179</v>
      </c>
      <c r="C28" s="24" t="s">
        <v>634</v>
      </c>
      <c r="D28" s="24" t="s">
        <v>19</v>
      </c>
      <c r="E28" s="24" t="s">
        <v>635</v>
      </c>
      <c r="F28" s="24" t="s">
        <v>636</v>
      </c>
      <c r="G28" s="24">
        <v>26.1</v>
      </c>
      <c r="H28" s="24">
        <v>27</v>
      </c>
      <c r="I28" s="75">
        <f t="shared" si="0"/>
        <v>4.5</v>
      </c>
    </row>
    <row r="29" spans="1:9" s="22" customFormat="1" x14ac:dyDescent="0.35">
      <c r="A29" s="22" t="s">
        <v>259</v>
      </c>
      <c r="B29" s="22" t="s">
        <v>203</v>
      </c>
      <c r="C29" s="22" t="s">
        <v>124</v>
      </c>
      <c r="D29" s="22" t="s">
        <v>43</v>
      </c>
      <c r="E29" s="22" t="s">
        <v>637</v>
      </c>
      <c r="F29" s="22" t="s">
        <v>638</v>
      </c>
      <c r="G29" s="22">
        <v>41.1</v>
      </c>
      <c r="H29" s="22">
        <v>38</v>
      </c>
      <c r="I29" s="75">
        <f t="shared" si="0"/>
        <v>6.333333333333333</v>
      </c>
    </row>
    <row r="30" spans="1:9" s="22" customFormat="1" x14ac:dyDescent="0.35">
      <c r="A30" s="22" t="s">
        <v>259</v>
      </c>
      <c r="B30" s="22" t="s">
        <v>1558</v>
      </c>
      <c r="C30" s="22" t="s">
        <v>214</v>
      </c>
      <c r="D30" s="22" t="s">
        <v>32</v>
      </c>
      <c r="E30" s="22" t="s">
        <v>1559</v>
      </c>
      <c r="F30" s="22" t="s">
        <v>381</v>
      </c>
      <c r="G30" s="22">
        <v>16.5</v>
      </c>
      <c r="H30" s="22">
        <v>16.5</v>
      </c>
      <c r="I30" s="75">
        <f t="shared" si="0"/>
        <v>2.75</v>
      </c>
    </row>
    <row r="31" spans="1:9" s="22" customFormat="1" x14ac:dyDescent="0.35">
      <c r="A31" s="22" t="s">
        <v>259</v>
      </c>
      <c r="B31" s="22" t="s">
        <v>1558</v>
      </c>
      <c r="C31" s="22" t="s">
        <v>215</v>
      </c>
      <c r="D31" s="22" t="s">
        <v>19</v>
      </c>
      <c r="E31" s="22" t="s">
        <v>640</v>
      </c>
      <c r="F31" s="22" t="s">
        <v>672</v>
      </c>
      <c r="G31" s="22">
        <v>41</v>
      </c>
      <c r="H31" s="22">
        <v>41</v>
      </c>
      <c r="I31" s="75">
        <f t="shared" si="0"/>
        <v>6.833333333333333</v>
      </c>
    </row>
    <row r="32" spans="1:9" s="22" customFormat="1" x14ac:dyDescent="0.35">
      <c r="A32" s="22" t="s">
        <v>259</v>
      </c>
      <c r="B32" s="22" t="s">
        <v>1582</v>
      </c>
      <c r="C32" s="22" t="s">
        <v>124</v>
      </c>
      <c r="D32" s="22" t="s">
        <v>10</v>
      </c>
      <c r="E32" s="22" t="s">
        <v>1595</v>
      </c>
      <c r="F32" s="22" t="s">
        <v>1596</v>
      </c>
      <c r="G32" s="22">
        <v>11.9</v>
      </c>
      <c r="H32" s="22">
        <v>11.9</v>
      </c>
      <c r="I32" s="75">
        <f t="shared" si="0"/>
        <v>1.9833333333333334</v>
      </c>
    </row>
    <row r="33" spans="1:9" s="18" customFormat="1" x14ac:dyDescent="0.35">
      <c r="A33" s="18" t="s">
        <v>260</v>
      </c>
      <c r="B33" s="18" t="s">
        <v>216</v>
      </c>
      <c r="C33" s="18" t="s">
        <v>220</v>
      </c>
      <c r="D33" s="18" t="s">
        <v>4</v>
      </c>
      <c r="E33" s="18" t="s">
        <v>641</v>
      </c>
      <c r="F33" s="18" t="s">
        <v>119</v>
      </c>
      <c r="G33" s="18">
        <v>9.3000000000000007</v>
      </c>
      <c r="H33" s="18">
        <v>6</v>
      </c>
      <c r="I33" s="75">
        <f t="shared" si="0"/>
        <v>1</v>
      </c>
    </row>
    <row r="34" spans="1:9" s="18" customFormat="1" x14ac:dyDescent="0.35">
      <c r="A34" s="18" t="s">
        <v>260</v>
      </c>
      <c r="B34" s="18" t="s">
        <v>227</v>
      </c>
      <c r="C34" s="18" t="s">
        <v>231</v>
      </c>
      <c r="D34" s="18" t="s">
        <v>140</v>
      </c>
      <c r="E34" s="18" t="s">
        <v>642</v>
      </c>
      <c r="F34" s="18" t="s">
        <v>643</v>
      </c>
      <c r="G34" s="18">
        <v>13.2</v>
      </c>
      <c r="H34" s="18">
        <v>13.2</v>
      </c>
      <c r="I34" s="75">
        <f t="shared" si="0"/>
        <v>2.1999999999999997</v>
      </c>
    </row>
    <row r="35" spans="1:9" s="18" customFormat="1" x14ac:dyDescent="0.35">
      <c r="A35" s="18" t="s">
        <v>260</v>
      </c>
      <c r="B35" s="18" t="s">
        <v>235</v>
      </c>
      <c r="C35" s="18" t="s">
        <v>236</v>
      </c>
      <c r="D35" s="18" t="s">
        <v>19</v>
      </c>
      <c r="E35" s="18" t="s">
        <v>644</v>
      </c>
      <c r="F35" s="18" t="s">
        <v>645</v>
      </c>
      <c r="G35" s="18">
        <v>17.600000000000001</v>
      </c>
      <c r="H35" s="18">
        <v>17.5</v>
      </c>
      <c r="I35" s="75">
        <f t="shared" si="0"/>
        <v>2.9166666666666665</v>
      </c>
    </row>
    <row r="36" spans="1:9" s="18" customFormat="1" x14ac:dyDescent="0.35">
      <c r="A36" s="18" t="s">
        <v>260</v>
      </c>
      <c r="B36" s="18" t="s">
        <v>1900</v>
      </c>
      <c r="C36" s="18" t="s">
        <v>646</v>
      </c>
      <c r="D36" s="18" t="s">
        <v>140</v>
      </c>
      <c r="E36" s="18" t="s">
        <v>1901</v>
      </c>
      <c r="F36" s="18" t="s">
        <v>177</v>
      </c>
      <c r="G36" s="18">
        <v>11</v>
      </c>
      <c r="H36" s="18">
        <v>11</v>
      </c>
      <c r="I36" s="75">
        <f t="shared" si="0"/>
        <v>1.8333333333333333</v>
      </c>
    </row>
    <row r="37" spans="1:9" x14ac:dyDescent="0.35">
      <c r="H37">
        <f>SUM(H2:H36)</f>
        <v>873.80000000000007</v>
      </c>
      <c r="I37" s="77">
        <f>SUM(I2:I36)</f>
        <v>145.6333333333333</v>
      </c>
    </row>
    <row r="38" spans="1:9" x14ac:dyDescent="0.35">
      <c r="E38" s="16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Permitted Parking Spaces</vt:lpstr>
      <vt:lpstr>Disabled Bays</vt:lpstr>
      <vt:lpstr>Loading Bays</vt:lpstr>
      <vt:lpstr>limited waiting</vt:lpstr>
      <vt:lpstr>permit parking only bays</vt:lpstr>
      <vt:lpstr>Permit Zone</vt:lpstr>
      <vt:lpstr>doc and ambulance</vt:lpstr>
      <vt:lpstr>other parking </vt:lpstr>
      <vt:lpstr>Taxi Bay</vt:lpstr>
    </vt:vector>
  </TitlesOfParts>
  <Company>Leicestershire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rhayward</dc:creator>
  <cp:lastModifiedBy>Zena Chana</cp:lastModifiedBy>
  <cp:lastPrinted>2015-12-01T14:27:01Z</cp:lastPrinted>
  <dcterms:created xsi:type="dcterms:W3CDTF">2014-11-27T15:02:45Z</dcterms:created>
  <dcterms:modified xsi:type="dcterms:W3CDTF">2024-06-05T12:53:44Z</dcterms:modified>
</cp:coreProperties>
</file>